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21075" windowHeight="9855" firstSheet="8" activeTab="12"/>
  </bookViews>
  <sheets>
    <sheet name="ประชุมเชิงปฏิบัติการผู้นำ อช." sheetId="1" r:id="rId1"/>
    <sheet name="เยี่ยมเยียนครัวเรือน" sheetId="2" r:id="rId2"/>
    <sheet name="สนับสนุนกิจกรรมผู้นำ อช." sheetId="3" r:id="rId3"/>
    <sheet name="บูรณาการแผนตำบล" sheetId="4" r:id="rId4"/>
    <sheet name="ประชุมจัดเก็บ จปฐ" sheetId="5" r:id="rId5"/>
    <sheet name="เพิ่มศักยภาพ กข.คจ." sheetId="6" r:id="rId6"/>
    <sheet name="กองทุนแม่" sheetId="7" r:id="rId7"/>
    <sheet name="ประชุมต้นกล้า" sheetId="8" r:id="rId8"/>
    <sheet name="สนับสนุนต้นกล้า" sheetId="9" r:id="rId9"/>
    <sheet name="เตรียมความพร้อม" sheetId="10" r:id="rId10"/>
    <sheet name="สร้างสัมมาชีพ" sheetId="11" r:id="rId11"/>
    <sheet name="สร้างสัมมาชีพ1" sheetId="12" r:id="rId12"/>
    <sheet name="สร้างเสริมประสบการณ์" sheetId="13" r:id="rId13"/>
    <sheet name="แผนชีวิต" sheetId="14" r:id="rId14"/>
    <sheet name="ขับเคลื่อนวิถีชีวิต" sheetId="15" r:id="rId15"/>
  </sheets>
  <calcPr calcId="144525"/>
</workbook>
</file>

<file path=xl/calcChain.xml><?xml version="1.0" encoding="utf-8"?>
<calcChain xmlns="http://schemas.openxmlformats.org/spreadsheetml/2006/main">
  <c r="K46" i="12" l="1"/>
  <c r="F41" i="12"/>
  <c r="F24" i="10"/>
  <c r="F23" i="14"/>
  <c r="F23" i="13"/>
  <c r="F16" i="15" l="1"/>
  <c r="F21" i="14"/>
  <c r="F20" i="14"/>
  <c r="F19" i="13"/>
  <c r="K46" i="11"/>
  <c r="F41" i="11"/>
  <c r="F21" i="8" l="1"/>
  <c r="F19" i="9" l="1"/>
  <c r="F20" i="8"/>
  <c r="F19" i="8"/>
  <c r="F18" i="8"/>
  <c r="F17" i="8"/>
  <c r="F16" i="8"/>
  <c r="F15" i="8"/>
  <c r="F14" i="8"/>
  <c r="F13" i="8"/>
  <c r="F12" i="8"/>
  <c r="F11" i="8"/>
  <c r="F8" i="8"/>
  <c r="F7" i="8"/>
  <c r="F22" i="8" s="1"/>
  <c r="F18" i="7"/>
  <c r="F17" i="7"/>
  <c r="F16" i="7"/>
  <c r="F15" i="7"/>
  <c r="F14" i="7"/>
  <c r="F13" i="7"/>
  <c r="F12" i="7"/>
  <c r="F11" i="7"/>
  <c r="F9" i="7"/>
  <c r="F8" i="7"/>
  <c r="F7" i="7"/>
  <c r="F20" i="7" s="1"/>
  <c r="F18" i="2" l="1"/>
  <c r="F17" i="2"/>
  <c r="F16" i="2"/>
  <c r="F15" i="2"/>
  <c r="F14" i="2"/>
  <c r="F13" i="2"/>
  <c r="F12" i="2"/>
  <c r="F9" i="2"/>
  <c r="F8" i="2"/>
  <c r="F7" i="2"/>
  <c r="F20" i="4"/>
  <c r="F19" i="4"/>
  <c r="F18" i="4"/>
  <c r="F17" i="4"/>
  <c r="F16" i="4"/>
  <c r="F15" i="4"/>
  <c r="F14" i="4"/>
  <c r="F12" i="4"/>
  <c r="F9" i="4"/>
  <c r="F8" i="4"/>
  <c r="F26" i="4" l="1"/>
  <c r="F27" i="4" s="1"/>
  <c r="F20" i="2"/>
  <c r="G20" i="2" s="1"/>
  <c r="E6" i="3" l="1"/>
  <c r="F19" i="3"/>
  <c r="F11" i="1" l="1"/>
  <c r="F10" i="1"/>
  <c r="F9" i="1"/>
  <c r="F22" i="1" l="1"/>
  <c r="G23" i="1" s="1"/>
</calcChain>
</file>

<file path=xl/sharedStrings.xml><?xml version="1.0" encoding="utf-8"?>
<sst xmlns="http://schemas.openxmlformats.org/spreadsheetml/2006/main" count="545" uniqueCount="214">
  <si>
    <t>รายละเอียดแนบท้าย</t>
  </si>
  <si>
    <t>โครงการประชุมเชิงปฏิบัติการผู้นำอาสาพัฒนาชุมชนในการส่งเสริมคุณภาพชีวิตครัวเรือนตกเกณฑ์ จปฐ.</t>
  </si>
  <si>
    <t>ตามหลักปรัชญาเศรษฐกิจพอเพียง</t>
  </si>
  <si>
    <t>ที่</t>
  </si>
  <si>
    <t>รายการ</t>
  </si>
  <si>
    <t>หน่วยนับ</t>
  </si>
  <si>
    <t>จำนวนหน่วย</t>
  </si>
  <si>
    <t>ราคาต่อหน่วย
(บาท)</t>
  </si>
  <si>
    <t>เป็นเงิน(บาท)</t>
  </si>
  <si>
    <t xml:space="preserve"> โครงการประชุมเชิงปฏิบัติการผู้นำอาสาพัฒนาชุมชนในการส่งเสริมคุณภาพชีวิต</t>
  </si>
  <si>
    <t>ครัวเรือนตกเกณฑ์ จปฐ.  ตามหลักปรัชญาเศรษฐกิจพอเพียง</t>
  </si>
  <si>
    <t xml:space="preserve"> 1) ค่าอาหารกลางวันสำหรับผู้เข้าร่วมโครงการ</t>
  </si>
  <si>
    <t>คน</t>
  </si>
  <si>
    <t xml:space="preserve"> 3) ค่าพาหนะสำหรับผู้เข้าร่วมโครงการ</t>
  </si>
  <si>
    <t xml:space="preserve"> 4) ค่าวัสดุประกอบโครงการ  (บาท)</t>
  </si>
  <si>
    <t>รีม</t>
  </si>
  <si>
    <t xml:space="preserve"> -ปากกาลูกลื่น</t>
  </si>
  <si>
    <t>ด้าม</t>
  </si>
  <si>
    <t>แฟ้ม</t>
  </si>
  <si>
    <t xml:space="preserve"> -สมุดปกอ่อน</t>
  </si>
  <si>
    <t>เล่ม</t>
  </si>
  <si>
    <t>ม้วน</t>
  </si>
  <si>
    <t>ขวด</t>
  </si>
  <si>
    <t>อำเภองาว จังหวัดลำปาง</t>
  </si>
  <si>
    <t>งปม.</t>
  </si>
  <si>
    <t>แผ่น</t>
  </si>
  <si>
    <t>รวมเป็นเงิน   (เจ็ดพันห้าร้อยยี่สิบบาทถ้วน)</t>
  </si>
  <si>
    <t>กิจกรรมเยี่ยมเยียนครัวเรือนเป้าหมาย (ชี้เป้าชีวิต/แผนที่ชีวิต)</t>
  </si>
  <si>
    <t>โครงการเยี่ยมเยี่ยนครัวเรือนเป้าหมาย (ชี้เป้า/แผนที่ชีวิต)</t>
  </si>
  <si>
    <t>3) ค่าพาหนะสำหรับผู้นำ อช. ในการเยี่ยมเยียนครัวเรือน</t>
  </si>
  <si>
    <t>เป้าหมาย</t>
  </si>
  <si>
    <t>4) ค่าวัสดุประกอบโครงการ  (บาท)</t>
  </si>
  <si>
    <t xml:space="preserve"> แผ่น</t>
  </si>
  <si>
    <t xml:space="preserve"> - ปากกาเคมี 2 หัว </t>
  </si>
  <si>
    <t xml:space="preserve"> - ปากกาลูกลื่น</t>
  </si>
  <si>
    <t>หมายเหตุ</t>
  </si>
  <si>
    <t xml:space="preserve">             - ถัวเฉลี่ยจ่ายได้ทุกรายการ</t>
  </si>
  <si>
    <r>
      <rPr>
        <b/>
        <u/>
        <sz val="16"/>
        <color indexed="8"/>
        <rFont val="TH SarabunIT๙"/>
        <family val="2"/>
      </rPr>
      <t xml:space="preserve">หมายเหตุ   </t>
    </r>
    <r>
      <rPr>
        <sz val="16"/>
        <color indexed="8"/>
        <rFont val="TH SarabunIT๙"/>
        <family val="2"/>
      </rPr>
      <t xml:space="preserve">   </t>
    </r>
  </si>
  <si>
    <t>กิจกรรมสนับสนุนกิจกรรม/โครงการของผู้นำ อช. (บริหารจัดการชีวิตและดูแลชีวิต)</t>
  </si>
  <si>
    <t>กิจกรรมสนับสนุนกิจกรรม/โครงการของผู้นำ อช.</t>
  </si>
  <si>
    <t>(บริหารจัดการชีวิตและดูแลชีวิต)</t>
  </si>
  <si>
    <t xml:space="preserve">            - ถัวเฉลี่ยจ่ายได้ทุกรายการ</t>
  </si>
  <si>
    <t xml:space="preserve"> 2) ค่าอาหารว่างและเครื่องดื่มสำหรับผู้เข้าร่วมโครงการ
จำนวน 2 มื้อต่อคน มื้อละ  30  บาท</t>
  </si>
  <si>
    <t>รวมเป็นเงิน  (เจ็ดหมื่นเจ็ดพันห้าร้อยหกสิบบาทถ้วน)</t>
  </si>
  <si>
    <t>รายละเอียดงบประมาณ</t>
  </si>
  <si>
    <t>หน่วย</t>
  </si>
  <si>
    <t>จำนวน</t>
  </si>
  <si>
    <t>ชั่วโมง</t>
  </si>
  <si>
    <t>รวมเป็นเงิน</t>
  </si>
  <si>
    <t>อำเภองาว   จังหวัดลำปาง</t>
  </si>
  <si>
    <t>โครงการบูรณาการแผนชุมชนระดับตำบล ประจำปี ๒๕๖๒</t>
  </si>
  <si>
    <t>ราคา/หน่วย</t>
  </si>
  <si>
    <t>เป็นเงิน</t>
  </si>
  <si>
    <t>ค่าใช้จ่ายต่อตำบล</t>
  </si>
  <si>
    <t>ค่าอาหารกลางวัน สำหรับผู้เข้าร่วมประชุม</t>
  </si>
  <si>
    <t>จำนวน ๔๐ คน ๆ ละ ๑ มื้อ/วัน  (จำนวน ๑ วัน)</t>
  </si>
  <si>
    <t>ค่าอาหารว่างพร้อมเครื่องดื่ม สำหรับผู้เข้าร่วมประชุม</t>
  </si>
  <si>
    <t>(จำนวน ๑ วัน)</t>
  </si>
  <si>
    <t>ค่าตอบแทนวิทยากร จำนวน ๒ ชั่วโมง ๆ ละ ๖๐๐ บาท</t>
  </si>
  <si>
    <t>ค่าวัสดุ  (จำนวน ๒,๗๐๐ บาท)</t>
  </si>
  <si>
    <t>๓) กระดาษฟลิปชาร์ท</t>
  </si>
  <si>
    <t>๗) ปากกาลูกลื่น</t>
  </si>
  <si>
    <t>รวม ค่าใช้จ่ายต่อตำบล</t>
  </si>
  <si>
    <t>(เก้าพันเก้าร้อยบาทถ้วน)</t>
  </si>
  <si>
    <t>จำนวน 10 ตำบล รวมงบประมาณทั้งสิ้น</t>
  </si>
  <si>
    <r>
      <rPr>
        <b/>
        <u/>
        <sz val="16"/>
        <color indexed="8"/>
        <rFont val="TH SarabunIT๙"/>
        <family val="2"/>
      </rPr>
      <t xml:space="preserve">หมายเหตุ </t>
    </r>
    <r>
      <rPr>
        <sz val="16"/>
        <color indexed="8"/>
        <rFont val="TH SarabunIT๙"/>
        <family val="2"/>
      </rPr>
      <t xml:space="preserve">  1.  ดำเนินการ  10  ตำบล  รวมเป็นเงินทั้งสิ้น  99,000  บาท  (เก้าหมื่นเก้าพันบาทถ้วน) </t>
    </r>
  </si>
  <si>
    <t>(เก้าหมื่นเก้าพันบาทถ้วน)</t>
  </si>
  <si>
    <t>ครัวเรือน</t>
  </si>
  <si>
    <t>(ห้าพันบาทถ้วน)</t>
  </si>
  <si>
    <t>อำเภอ งาว  จังหวัด ลำปาง</t>
  </si>
  <si>
    <t>1) ค่าอาหารกลางวันสำหรับผู้เข้าร่วมโครงการจำนวน 16 คน ๆ ละ ๑ มื้อๆละ 100 บาท(จำนวน ๑ วัน)</t>
  </si>
  <si>
    <t>โครงการประชุมเชิงปฏิบัติการผู้จัดเก็บข้อมูล  จปฐ. ประจำปี  2562</t>
  </si>
  <si>
    <t>อำเภองาว  จังหวัดลำปาง</t>
  </si>
  <si>
    <t xml:space="preserve">จำนวน </t>
  </si>
  <si>
    <t>ราคา/หน่วย(บาท)</t>
  </si>
  <si>
    <t>ค่าอาหารว่างและเครื่องดื่ม จำนวน 1 วันๆละ 1 มื้อ/คน</t>
  </si>
  <si>
    <t>ค่าพาหนะ ถัวเฉลี่ย (ไป-กลับ)</t>
  </si>
  <si>
    <t xml:space="preserve"> -</t>
  </si>
  <si>
    <t>(สามหมื่นแปดพันสี่ร้อยบาทถ้วน)</t>
  </si>
  <si>
    <t>โครงการเพิ่มศักยภาพคณะกรรมการโครงการแก้ไขปัญหาความยากจน (กข.คจ.)</t>
  </si>
  <si>
    <t>ค่าใช้จ่ายการดำเนินกิจกรรม จำนวน 1 วัน</t>
  </si>
  <si>
    <t xml:space="preserve"> -ค่าอาหารกลางวัน</t>
  </si>
  <si>
    <t>จำนวน 13  คน ๆ ละ 1 มื้อ ๆ ละ 120 บาท</t>
  </si>
  <si>
    <t xml:space="preserve"> -ค่าอาหารว่างและเครื่องดื่ม </t>
  </si>
  <si>
    <t>จำนวน13 คน ๆ ละ 2 มื้อ ๆ ละ 30 บาท</t>
  </si>
  <si>
    <t xml:space="preserve">ค่าวัสดุสนับสนุนการดำเนินโครงการ </t>
  </si>
  <si>
    <t xml:space="preserve"> -แฟ้มใสใส่เอกสารขนาด A4 แบบมีกระดุม</t>
  </si>
  <si>
    <t xml:space="preserve"> -กระดาษฟลิบชาร์ท</t>
  </si>
  <si>
    <t xml:space="preserve"> -ปากกาเคมี 2 หัว</t>
  </si>
  <si>
    <t>ค่าพาหนะสำหรับผู้เข้าร่วมโครงการ</t>
  </si>
  <si>
    <t>(เจ็ดพันสี่สิบแปดบาทถ้วน)</t>
  </si>
  <si>
    <r>
      <rPr>
        <b/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1. ดำเนินการ 13 หมู่บ้าน  รวมเป็นเงินทั้งสิ้น  7,046  บาท  (เจ็ดพันสี่สิบแปดบาทถ้วน) </t>
    </r>
  </si>
  <si>
    <t>โครงการประชุมเชิงปฏิบัติการคณะกรรมการกองทุนแม่ของแผ่นดิน</t>
  </si>
  <si>
    <t>1) ค่าอาหารกลางวันสำหรับผู้เข้าร่วมโครงการ</t>
  </si>
  <si>
    <t>2) ค่าอาหารว่างและเครื่องดื่มสำหรับผู้เข้าร่วมโครงการ
จำนวน 2 มื้อ ๆ ละ  ๓๐  บาท</t>
  </si>
  <si>
    <t>3) ค่าพาหนะสำหรับผู้เข้าร่วมโครงการ</t>
  </si>
  <si>
    <t xml:space="preserve"> - แฟ้มใสใส่เอกสารขนาด  A4  แบบมีกระดุม</t>
  </si>
  <si>
    <t xml:space="preserve"> - สมุดปกอ่อน</t>
  </si>
  <si>
    <t>5) ค่าตอบแทนสำหรับวิทยากร จำนวน 1 คน 1 ชั่วโมงๆ ละ 600 บาท</t>
  </si>
  <si>
    <t>(หนึ่งหมื่นหกพันบาทถ้วน)</t>
  </si>
  <si>
    <t>หมายเหตุ  - ถัวเฉลี่ยจ่ายได้ทุกรายการ</t>
  </si>
  <si>
    <t>โครงการประชุมเชิงปฏิบัติการคณะกรรมการหมู่บ้านต้นกล้ากองทุนแม่ของแผ่นดิน</t>
  </si>
  <si>
    <t xml:space="preserve"> ๓) ค่าตอบแทนวิทยากร</t>
  </si>
  <si>
    <t>๔) ค่าวัสดุประกอบโครงการ  (บาท)</t>
  </si>
  <si>
    <t>กล่อง</t>
  </si>
  <si>
    <t>(แปดพันเก้าร้อยบาทถ้วน)</t>
  </si>
  <si>
    <t>โครงการสนับสนุนกิจกรรมต้นกล้ากองทุนแม่ของแผ่นดิน</t>
  </si>
  <si>
    <t>สนับสนุนกิจกรรมต้นกล้ากองทุนแม่ของแผ่นดิน</t>
  </si>
  <si>
    <t>๑ หมู่บ้าน</t>
  </si>
  <si>
    <t xml:space="preserve">  - กระดาษถ่ายเอกสาร A 4 ขนาด 80 แกรม</t>
  </si>
  <si>
    <t xml:space="preserve">  - กระดาษถ่ายเอกสาร เอ 4 ขนาด 80 แกรม</t>
  </si>
  <si>
    <t xml:space="preserve"> -แฟ้มใสใส่เอกสารขนาด เอ 4  แบบมีกระดุม</t>
  </si>
  <si>
    <t xml:space="preserve"> - กระดาษฟลิปชาร์ท</t>
  </si>
  <si>
    <t xml:space="preserve"> -ปากกาเคมี 2 หัว </t>
  </si>
  <si>
    <t xml:space="preserve"> - กระดาษกาวย่น ขนาด 1.5 นิ้ว</t>
  </si>
  <si>
    <t xml:space="preserve"> - หมึกปริ้นเตอร์ EPSON คละสี</t>
  </si>
  <si>
    <t>2) ค่าอาหารว่างและเครื่องดื่มสำหรับผู้เข้าร่วมโครงการจำนวน 16 คน ๆ ละ 30 บาท/ มื้อ
 จำนวน 2 มื้อ (เช้า - บ่าย)</t>
  </si>
  <si>
    <t xml:space="preserve"> - กระดาษกาวย่น ขนาด 1.5 นิ้ว </t>
  </si>
  <si>
    <t xml:space="preserve"> - กระดาษถ่ายเอกสาร เอ ๔ ขนาด ๘๐ แกรม </t>
  </si>
  <si>
    <t xml:space="preserve"> - กระดาษการ์ดสี เอ ๔ </t>
  </si>
  <si>
    <t xml:space="preserve">จำนวน ๔๐ คน ๆ ละ ๒ มื้อ /วัน  มื้อละ 30 บาท </t>
  </si>
  <si>
    <t xml:space="preserve">๑) กระดาษถ่ายเอกสาร เอ ๔ ขนาด ๘๐ แกรม </t>
  </si>
  <si>
    <t xml:space="preserve">๒) กระดาษการ์ดสี เอ ๔ </t>
  </si>
  <si>
    <t>๔) กระดาษกาวย่น ๑.5 นิ้ว</t>
  </si>
  <si>
    <t xml:space="preserve">๖) ปากกาเคมี ๒ หัว </t>
  </si>
  <si>
    <t>๘) สมุดปกอ่อน</t>
  </si>
  <si>
    <t xml:space="preserve"> -กระดาษกาวย่น 1.5 นิ้ว</t>
  </si>
  <si>
    <t xml:space="preserve"> -กระดาถ่ายเอกสาร A 4 ขนาด 80 แกรม</t>
  </si>
  <si>
    <t xml:space="preserve"> - กระดาษการ์ดสี เอ4 </t>
  </si>
  <si>
    <t xml:space="preserve"> - เทปกาวสันปก</t>
  </si>
  <si>
    <t xml:space="preserve"> - ลวดเสียบกระดาษ</t>
  </si>
  <si>
    <t xml:space="preserve"> - ซองจดหมายสีขาว </t>
  </si>
  <si>
    <t>ซอง</t>
  </si>
  <si>
    <t xml:space="preserve"> - กระดาษกาวย่น 1.5 นิ้ว</t>
  </si>
  <si>
    <t xml:space="preserve"> - กระดาษการ์ดสี  A4</t>
  </si>
  <si>
    <t xml:space="preserve"> - ซองน้ำตาล เอ4 </t>
  </si>
  <si>
    <t xml:space="preserve">              2. ขออนุมัติถัวเฉลี่ยจ่ายในทุกรายการ</t>
  </si>
  <si>
    <r>
      <t xml:space="preserve">   </t>
    </r>
    <r>
      <rPr>
        <b/>
        <u/>
        <sz val="16"/>
        <color indexed="8"/>
        <rFont val="TH SarabunPSK"/>
        <family val="2"/>
      </rPr>
      <t xml:space="preserve"> หมายเหตุ</t>
    </r>
    <r>
      <rPr>
        <sz val="16"/>
        <color indexed="8"/>
        <rFont val="TH SarabunPSK"/>
        <family val="2"/>
      </rPr>
      <t xml:space="preserve">   ขออนุมัติถัวเฉลี่ยจ่ายในทุกรายการ</t>
    </r>
  </si>
  <si>
    <t xml:space="preserve">                          2. ขออนุมัติถัวเฉลี่ยจ่ายในทุกรายการ</t>
  </si>
  <si>
    <t xml:space="preserve">        -ขออนุมัติถัวเฉลี่ยจ่ายในทุกรายการ</t>
  </si>
  <si>
    <t>โครงการเตรียมความพร้อมทีมวิทยากรสัมมาชีพชุมชน</t>
  </si>
  <si>
    <t>ราคา/หน่วย (บาท)</t>
  </si>
  <si>
    <t>เป็นเงิน (บาท)</t>
  </si>
  <si>
    <t>ค่าใช้สอย</t>
  </si>
  <si>
    <t>1) ค่าอาหาร  สำหรับปราชญ์ชุมชนด้านอาชีพ</t>
  </si>
  <si>
    <t xml:space="preserve"> 2) ค่าอาหารว่างและเครื่องดื่ม สำหรับปราชญ์ชุมชนด้านอาชีพ</t>
  </si>
  <si>
    <t>4) ค่าวิทยากร</t>
  </si>
  <si>
    <t>ค่าวัสดุ และอุปกรณ์ในการประชุมฯ</t>
  </si>
  <si>
    <t xml:space="preserve">  - สมุดปกอ่อน</t>
  </si>
  <si>
    <t xml:space="preserve"> เล่ม</t>
  </si>
  <si>
    <r>
      <rPr>
        <b/>
        <u/>
        <sz val="16"/>
        <color indexed="8"/>
        <rFont val="TH SarabunIT๙"/>
        <family val="2"/>
      </rPr>
      <t xml:space="preserve">หมายเหตุ   </t>
    </r>
    <r>
      <rPr>
        <sz val="16"/>
        <color indexed="8"/>
        <rFont val="TH SarabunIT๙"/>
        <family val="2"/>
      </rPr>
      <t xml:space="preserve">1. ดำเนินการ  ๑๗ หมู่บ้าน ๆ ละ 5,000  บาท  รวมเป็นเงินทั้งสิ้น  ๘๕,๐๐๐  บาท  (แปดหมื่นห้าพันบาทถ้วน)    </t>
    </r>
  </si>
  <si>
    <t>โครงการสร้างสัมมาชีพชุมชนในระดับหมู่บ้าน</t>
  </si>
  <si>
    <t>อบรมให้ความรู้ภาควิชาการและทฤษฎีการสร้างสัมมาชีพชุมชนในระดับหมู่บ้าน  1 วัน</t>
  </si>
  <si>
    <t>1) ค่าตอบแทน</t>
  </si>
  <si>
    <t xml:space="preserve"> - ค่าตอบแทนสำหรับวิทยากรผู้นำสัมมาชีพ</t>
  </si>
  <si>
    <t xml:space="preserve"> จำนวน   5  คน 600 บาท </t>
  </si>
  <si>
    <t>2) ค่าใช้สอย</t>
  </si>
  <si>
    <t xml:space="preserve"> -ค่าอาหาร สำหรับปราชญ์ชุมชนด้านอาชีพ/ครัวเรือน</t>
  </si>
  <si>
    <t>สัมมาชีพชุมชน และผู้แทนครัวเรือนเป้าหมาย</t>
  </si>
  <si>
    <t>จำนวน 25  คน ๆ ละ 1 มื้อ ๆ ละ 100 บาท</t>
  </si>
  <si>
    <t xml:space="preserve"> -ค่าอาหารว่างและเครื่องดื่ม  สำหรับปราชญ์ชุมชนด้านอาชีพ/ครัวเรือน</t>
  </si>
  <si>
    <t>จำนวน  25  คน ๆ ละ 2 มื้อ ๆ ละ ๓๐ บาท</t>
  </si>
  <si>
    <t>ศึกษาดูงานเพื่อเพิ่มพูนความรู้ด้านอาชีพ 1 วัน</t>
  </si>
  <si>
    <t>ค่าใช้จ่ายการดำเนินกิจกรรม ฝึกปฏิบัติอาชีพ  1 วัน</t>
  </si>
  <si>
    <t xml:space="preserve"> จำนวน  5  คน ๆ ละ 600 บาท </t>
  </si>
  <si>
    <t xml:space="preserve"> ค่าวัสดุสนับสนุนส่งเสริมอาชีพ</t>
  </si>
  <si>
    <t xml:space="preserve"> -ค่าวัสดุสนับสนุนส่งเสริมอาชีพ/กลุ่มอาชีพให้กับครัวเรือนสัมมาชีพ</t>
  </si>
  <si>
    <t>กลุ่ม</t>
  </si>
  <si>
    <t xml:space="preserve"> ค่าวัสดุสนับสนุนการดำเนินโครงการฯ</t>
  </si>
  <si>
    <t xml:space="preserve"> -ปากกาเคมีสองหัว</t>
  </si>
  <si>
    <t>(สี่หมื่นหนึ่งพันเก้าร้อยห้าสิบบาทถ้วน)</t>
  </si>
  <si>
    <r>
      <rPr>
        <b/>
        <u/>
        <sz val="16"/>
        <color indexed="8"/>
        <rFont val="TH SarabunIT๙"/>
        <family val="2"/>
      </rPr>
      <t xml:space="preserve">หมายเหตุ </t>
    </r>
    <r>
      <rPr>
        <sz val="16"/>
        <color indexed="8"/>
        <rFont val="TH SarabunIT๙"/>
        <family val="2"/>
      </rPr>
      <t xml:space="preserve">  1. ดำเนินการ  ๑๗  หมู่บ้าน ๆ ละ 41,950  บาท  รวมเป็นเงินทั้งสิ้น ๗๑๓,๑๕๐ บาท  (เจ็ดแสนหนึ่งหมื่นสามพันหนึ่งร้อยห้าสิบบาทถ้วน)  </t>
    </r>
  </si>
  <si>
    <t>โครงการสร้างเสริมประสบการณ์การพัฒนาวิถีชีวิตเศรษฐกิจพอเพียงจากแหล่งเรียนรู้ต้นแบบ</t>
  </si>
  <si>
    <t xml:space="preserve"> - ค่าตอบแทนสำหรับวิทยากร</t>
  </si>
  <si>
    <t xml:space="preserve"> จำนวน   1  คน 2 ชั่วโมง ๆ ละ  600 บาท</t>
  </si>
  <si>
    <t xml:space="preserve"> -ค่าอาหาร สำหรับผู้แทนครัวเรือนพัฒนา</t>
  </si>
  <si>
    <t>จำนวน  30  คน ๆ ละ 1 มื้อ ๆ ละ 100 บาท</t>
  </si>
  <si>
    <t xml:space="preserve"> -ค่าอาหารว่างและเครื่องดื่ม สำหรับผู้แทนครัวเรือนพัฒนา</t>
  </si>
  <si>
    <t>จำนวน  30  คน ๆ ละ 2 มื้อ ๆ ละ ๓๐ บาท</t>
  </si>
  <si>
    <t>3) ค่าจ้างเหมารถศึกษาดูงาน จำนวน  3 คัน พร้อมน้ำมัน</t>
  </si>
  <si>
    <t xml:space="preserve">4) ค่าวัสดุสนับสนุนการดำเนินโครงการ </t>
  </si>
  <si>
    <t>(หนึ่งหมื่นสองพันแปดร้อยบาทถ้วน)</t>
  </si>
  <si>
    <r>
      <rPr>
        <b/>
        <u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 1. ดำเนินการ  11 หมู่บ้าน ๆ ละ 12,800  บาท รวมเป็นเงินทั้งสิ้น 140,800  บาท  (หนึ่งแสนสี่หมื่นแปดร้อยบาทถ้วน) </t>
    </r>
  </si>
  <si>
    <t>โครงการส่งเสริมการจัดทำแผนชีวิตและแผนชุมชน</t>
  </si>
  <si>
    <t xml:space="preserve"> จำนวน   1  คน 1 ชั่วโมง  600 บาท</t>
  </si>
  <si>
    <t xml:space="preserve">3) ค่าวัสดุสนับสนุนการดำเนินโครงการ </t>
  </si>
  <si>
    <t>(แปดพันเจ็ดร้อยบาทถ้วน)</t>
  </si>
  <si>
    <r>
      <rPr>
        <b/>
        <u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 1. ดำเนินการ  11 หมู่บ้าน ๆ ละ 8,700  บาท รวมเป็นเงินทั้งสิ้น  95,700  บาท  (เก้าหมื่นเจ็ดพันบาทถ้วน) </t>
    </r>
  </si>
  <si>
    <t>โครงการขับเคลื่อนกิจกรรมพัฒนาวิถีชีวิตเศรษฐกิจพอเพียง</t>
  </si>
  <si>
    <t>ค่าใช้จ่ายการดำเนินกิจกรรมขับเคลื่อน</t>
  </si>
  <si>
    <t>กิจกรรมพัฒนาวิถีชีวิตเศรษฐกิจพอเพียง</t>
  </si>
  <si>
    <t xml:space="preserve"> -สนับสนุนการจัดกิจกรรมเพื่อปรับวิถีชีวิตตามแผนชุมชน</t>
  </si>
  <si>
    <t>ตามความต้องการของหมู่บ้าน</t>
  </si>
  <si>
    <t>(หนึ่งหมื่นเก้าพันบาทถ้วน)</t>
  </si>
  <si>
    <r>
      <rPr>
        <b/>
        <u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 1. ดำเนินการ  ๖ หมู่บ้าน ๆ ละ 19,000  บาท รวมเป็นเงินทั้งสิ้น  ๑๑๔,๐๐๐  บาท  (หนึ่งแสนหนึ่งหมื่นสี่พันบาทถ้วน) </t>
    </r>
  </si>
  <si>
    <t xml:space="preserve">        2.  ขออนุมัติถัวเฉลี่ยจ่ายในทุกรายการ</t>
  </si>
  <si>
    <t xml:space="preserve">              2.  ขออนุมัติถัวเฉลี่ยจ่ายในทุกรายการ (ไตรมาส ๑ จำนวน ๖ หมู่บ้าน ไตรมาส ๒ จำนวน ๑๑ หมู่บ้าน )</t>
  </si>
  <si>
    <t xml:space="preserve">              2.  ขออนุมัติถัวเฉลี่ยจ่ายในทุกรายการ</t>
  </si>
  <si>
    <t xml:space="preserve"> -กระดาษฟลิปชาร์ท</t>
  </si>
  <si>
    <t xml:space="preserve"> -หมึกปริ้นเตอร์ EPSON คละสี</t>
  </si>
  <si>
    <t>จำนวน  30  คน ๆ ละ 2 มื้อ ๆ ละ 30 บาท</t>
  </si>
  <si>
    <t xml:space="preserve"> -กระดาษถ่ายเอกสาร A 4 ขนาด 80แกรม</t>
  </si>
  <si>
    <t xml:space="preserve"> - กระดาษการ์ดสี A4</t>
  </si>
  <si>
    <t>(ดำเนินการระดับอำเภอ)</t>
  </si>
  <si>
    <t>(ดำเนินการระดับพื้นที่)</t>
  </si>
  <si>
    <t xml:space="preserve"> จำนวน 17 คน ๆ ละ 1  มื้อ ๆ ละ 120  บาท</t>
  </si>
  <si>
    <t>จำนวน 17 คน ๆ ละ 2  มื้อ ๆ ละ ๓๐ บาท</t>
  </si>
  <si>
    <t>จำนวน 85 คน ๆ ละ 2  มื้อ ๆ ละ ๓๐ บาท</t>
  </si>
  <si>
    <t xml:space="preserve"> จำนวน 85 คน ๆ ละ 1  มื้อ ๆ ละ 100  บาท</t>
  </si>
  <si>
    <t>จำนวน 20  คน ๆ ละ 1 มื้อ ๆ ละ 100 บาท</t>
  </si>
  <si>
    <t>จำนวน  20  คน ๆ ละ 2 มื้อ ๆ ละ ๓๐ บาท</t>
  </si>
  <si>
    <t xml:space="preserve">3) ค่าพาหนะสำหรับผู้เข้าร่วมโครงการ (ถัวเฉลี่ย) </t>
  </si>
  <si>
    <t xml:space="preserve"> - ค่าพาหนะ (ถัวเฉลี่ย)</t>
  </si>
  <si>
    <t xml:space="preserve"> - ค่าสมนาคุณวิทยากรศึกษาดูงาน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</si>
</sst>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sz val="16"/>
      <color indexed="8"/>
      <name val="TH SarabunIT๙"/>
      <family val="2"/>
    </font>
    <font>
      <b/>
      <u/>
      <sz val="16"/>
      <color indexed="8"/>
      <name val="TH SarabunIT๙"/>
      <family val="2"/>
    </font>
    <font>
      <sz val="18"/>
      <color theme="1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IT๙"/>
      <family val="2"/>
    </font>
    <font>
      <b/>
      <sz val="12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187" fontId="3" fillId="0" borderId="8" xfId="1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3" fillId="0" borderId="8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7" fontId="3" fillId="0" borderId="8" xfId="1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87" fontId="3" fillId="0" borderId="11" xfId="1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87" fontId="4" fillId="0" borderId="5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187" fontId="4" fillId="0" borderId="5" xfId="1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 applyAlignment="1">
      <alignment horizontal="center"/>
    </xf>
    <xf numFmtId="187" fontId="4" fillId="0" borderId="8" xfId="1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left"/>
    </xf>
    <xf numFmtId="0" fontId="4" fillId="0" borderId="10" xfId="0" applyFont="1" applyBorder="1"/>
    <xf numFmtId="0" fontId="4" fillId="0" borderId="9" xfId="0" applyFont="1" applyBorder="1"/>
    <xf numFmtId="59" fontId="4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59" fontId="4" fillId="0" borderId="16" xfId="0" applyNumberFormat="1" applyFont="1" applyBorder="1" applyAlignment="1">
      <alignment horizontal="center"/>
    </xf>
    <xf numFmtId="187" fontId="4" fillId="0" borderId="16" xfId="1" applyNumberFormat="1" applyFont="1" applyBorder="1"/>
    <xf numFmtId="0" fontId="4" fillId="0" borderId="16" xfId="0" applyFont="1" applyBorder="1"/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87" fontId="4" fillId="0" borderId="11" xfId="1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/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shrinkToFi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187" fontId="4" fillId="0" borderId="8" xfId="1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4" xfId="0" applyFont="1" applyBorder="1" applyAlignment="1">
      <alignment vertical="top" shrinkToFit="1"/>
    </xf>
    <xf numFmtId="0" fontId="4" fillId="0" borderId="4" xfId="0" applyFont="1" applyBorder="1" applyAlignment="1">
      <alignment horizontal="center" vertical="top" shrinkToFit="1"/>
    </xf>
    <xf numFmtId="3" fontId="4" fillId="0" borderId="0" xfId="0" applyNumberFormat="1" applyFont="1" applyBorder="1" applyAlignment="1">
      <alignment horizontal="center" vertical="top" shrinkToFit="1"/>
    </xf>
    <xf numFmtId="3" fontId="4" fillId="0" borderId="4" xfId="0" applyNumberFormat="1" applyFont="1" applyBorder="1" applyAlignment="1">
      <alignment horizontal="right" vertical="top" shrinkToFi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87" fontId="3" fillId="0" borderId="18" xfId="1" applyNumberFormat="1" applyFont="1" applyBorder="1" applyAlignment="1">
      <alignment horizontal="center" vertical="center"/>
    </xf>
    <xf numFmtId="0" fontId="3" fillId="0" borderId="8" xfId="0" applyFont="1" applyBorder="1" applyAlignment="1"/>
    <xf numFmtId="3" fontId="9" fillId="0" borderId="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shrinkToFit="1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187" fontId="3" fillId="0" borderId="14" xfId="1" applyNumberFormat="1" applyFont="1" applyBorder="1" applyAlignment="1">
      <alignment horizontal="center"/>
    </xf>
    <xf numFmtId="3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59" fontId="4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59" fontId="4" fillId="0" borderId="16" xfId="0" applyNumberFormat="1" applyFont="1" applyBorder="1"/>
    <xf numFmtId="0" fontId="4" fillId="0" borderId="23" xfId="0" applyFont="1" applyBorder="1"/>
    <xf numFmtId="187" fontId="5" fillId="0" borderId="2" xfId="1" applyNumberFormat="1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3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right"/>
    </xf>
    <xf numFmtId="0" fontId="3" fillId="0" borderId="27" xfId="0" applyFont="1" applyBorder="1"/>
    <xf numFmtId="3" fontId="3" fillId="0" borderId="27" xfId="0" applyNumberFormat="1" applyFont="1" applyBorder="1"/>
    <xf numFmtId="3" fontId="3" fillId="0" borderId="16" xfId="0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6" xfId="0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2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 vertical="top" shrinkToFit="1"/>
    </xf>
    <xf numFmtId="0" fontId="2" fillId="0" borderId="22" xfId="0" applyFont="1" applyBorder="1" applyAlignment="1">
      <alignment horizontal="left" vertical="top" shrinkToFit="1"/>
    </xf>
    <xf numFmtId="0" fontId="3" fillId="0" borderId="28" xfId="0" applyFont="1" applyBorder="1" applyAlignment="1">
      <alignment horizontal="center" vertical="top" shrinkToFit="1"/>
    </xf>
    <xf numFmtId="3" fontId="3" fillId="0" borderId="28" xfId="0" applyNumberFormat="1" applyFont="1" applyBorder="1" applyAlignment="1">
      <alignment horizontal="center" vertical="top" shrinkToFit="1"/>
    </xf>
    <xf numFmtId="3" fontId="3" fillId="0" borderId="22" xfId="0" applyNumberFormat="1" applyFont="1" applyBorder="1" applyAlignment="1">
      <alignment horizontal="center" vertical="top" shrinkToFit="1"/>
    </xf>
    <xf numFmtId="0" fontId="3" fillId="0" borderId="16" xfId="0" applyFont="1" applyBorder="1" applyAlignment="1">
      <alignment vertical="top" shrinkToFit="1"/>
    </xf>
    <xf numFmtId="0" fontId="3" fillId="0" borderId="29" xfId="0" applyFont="1" applyBorder="1" applyAlignment="1">
      <alignment horizontal="right" vertical="top" shrinkToFit="1"/>
    </xf>
    <xf numFmtId="0" fontId="3" fillId="0" borderId="16" xfId="0" applyFont="1" applyBorder="1" applyAlignment="1">
      <alignment horizontal="right" vertical="top" shrinkToFit="1"/>
    </xf>
    <xf numFmtId="3" fontId="3" fillId="0" borderId="29" xfId="0" applyNumberFormat="1" applyFont="1" applyBorder="1" applyAlignment="1">
      <alignment horizontal="right" vertical="top" shrinkToFit="1"/>
    </xf>
    <xf numFmtId="3" fontId="3" fillId="0" borderId="16" xfId="0" applyNumberFormat="1" applyFont="1" applyBorder="1" applyAlignment="1">
      <alignment horizontal="right" vertical="top" shrinkToFit="1"/>
    </xf>
    <xf numFmtId="0" fontId="3" fillId="0" borderId="16" xfId="0" applyFont="1" applyBorder="1" applyAlignment="1">
      <alignment horizontal="center" vertical="top" shrinkToFit="1"/>
    </xf>
    <xf numFmtId="0" fontId="2" fillId="0" borderId="16" xfId="0" applyFont="1" applyBorder="1" applyAlignment="1">
      <alignment vertical="top" shrinkToFit="1"/>
    </xf>
    <xf numFmtId="0" fontId="3" fillId="0" borderId="23" xfId="0" applyFont="1" applyBorder="1" applyAlignment="1">
      <alignment vertical="top" shrinkToFit="1"/>
    </xf>
    <xf numFmtId="0" fontId="3" fillId="0" borderId="23" xfId="0" applyFont="1" applyBorder="1" applyAlignment="1">
      <alignment horizontal="right" vertical="top" shrinkToFit="1"/>
    </xf>
    <xf numFmtId="3" fontId="3" fillId="0" borderId="23" xfId="0" applyNumberFormat="1" applyFont="1" applyBorder="1" applyAlignment="1">
      <alignment vertical="top" shrinkToFit="1"/>
    </xf>
    <xf numFmtId="0" fontId="3" fillId="0" borderId="24" xfId="0" applyFont="1" applyBorder="1" applyAlignment="1">
      <alignment vertical="top" shrinkToFit="1"/>
    </xf>
    <xf numFmtId="0" fontId="3" fillId="0" borderId="26" xfId="0" applyFont="1" applyBorder="1" applyAlignment="1">
      <alignment horizontal="center" vertical="top" shrinkToFit="1"/>
    </xf>
    <xf numFmtId="0" fontId="3" fillId="0" borderId="14" xfId="0" applyFont="1" applyBorder="1" applyAlignment="1">
      <alignment vertical="top" shrinkToFit="1"/>
    </xf>
    <xf numFmtId="3" fontId="3" fillId="0" borderId="14" xfId="0" applyNumberFormat="1" applyFont="1" applyBorder="1" applyAlignment="1">
      <alignment vertical="top" shrinkToFit="1"/>
    </xf>
    <xf numFmtId="3" fontId="3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59" fontId="4" fillId="0" borderId="8" xfId="0" applyNumberFormat="1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 shrinkToFit="1"/>
    </xf>
    <xf numFmtId="0" fontId="3" fillId="0" borderId="0" xfId="0" applyFont="1" applyAlignment="1">
      <alignment horizontal="center" vertical="top"/>
    </xf>
    <xf numFmtId="3" fontId="4" fillId="0" borderId="8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187" fontId="4" fillId="0" borderId="14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59" fontId="4" fillId="0" borderId="8" xfId="0" applyNumberFormat="1" applyFont="1" applyBorder="1" applyAlignment="1">
      <alignment horizontal="center"/>
    </xf>
    <xf numFmtId="59" fontId="4" fillId="0" borderId="10" xfId="0" applyNumberFormat="1" applyFont="1" applyBorder="1" applyAlignment="1">
      <alignment horizontal="center"/>
    </xf>
    <xf numFmtId="59" fontId="4" fillId="0" borderId="4" xfId="0" applyNumberFormat="1" applyFont="1" applyBorder="1" applyAlignment="1">
      <alignment horizontal="center" vertical="top" shrinkToFit="1"/>
    </xf>
    <xf numFmtId="3" fontId="4" fillId="0" borderId="9" xfId="0" applyNumberFormat="1" applyFont="1" applyBorder="1" applyAlignment="1"/>
    <xf numFmtId="0" fontId="4" fillId="0" borderId="29" xfId="0" applyFont="1" applyBorder="1"/>
    <xf numFmtId="59" fontId="4" fillId="0" borderId="2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shrinkToFit="1"/>
    </xf>
    <xf numFmtId="3" fontId="4" fillId="0" borderId="30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left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187" fontId="4" fillId="0" borderId="3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187" fontId="4" fillId="0" borderId="2" xfId="1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87" fontId="4" fillId="0" borderId="18" xfId="1" applyNumberFormat="1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0" xfId="0" applyFont="1" applyBorder="1" applyAlignment="1">
      <alignment horizontal="left" vertical="top" shrinkToFit="1"/>
    </xf>
    <xf numFmtId="0" fontId="5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/>
    <xf numFmtId="0" fontId="14" fillId="0" borderId="2" xfId="0" applyFont="1" applyBorder="1" applyAlignment="1">
      <alignment horizontal="center"/>
    </xf>
    <xf numFmtId="0" fontId="2" fillId="0" borderId="0" xfId="0" applyFont="1"/>
    <xf numFmtId="0" fontId="5" fillId="0" borderId="16" xfId="0" applyFont="1" applyBorder="1" applyAlignment="1">
      <alignment vertical="top" shrinkToFit="1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vertical="top" shrinkToFit="1"/>
    </xf>
    <xf numFmtId="59" fontId="4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top" shrinkToFit="1"/>
    </xf>
    <xf numFmtId="3" fontId="4" fillId="0" borderId="0" xfId="0" applyNumberFormat="1" applyFont="1" applyBorder="1" applyAlignment="1">
      <alignment vertical="top" shrinkToFit="1"/>
    </xf>
    <xf numFmtId="3" fontId="4" fillId="0" borderId="4" xfId="0" applyNumberFormat="1" applyFont="1" applyBorder="1" applyAlignment="1">
      <alignment vertical="top" shrinkToFit="1"/>
    </xf>
    <xf numFmtId="0" fontId="15" fillId="0" borderId="27" xfId="0" applyFont="1" applyFill="1" applyBorder="1"/>
    <xf numFmtId="3" fontId="15" fillId="0" borderId="33" xfId="0" applyNumberFormat="1" applyFont="1" applyFill="1" applyBorder="1" applyAlignment="1">
      <alignment horizontal="right"/>
    </xf>
    <xf numFmtId="3" fontId="15" fillId="0" borderId="27" xfId="0" applyNumberFormat="1" applyFont="1" applyFill="1" applyBorder="1" applyAlignment="1">
      <alignment horizontal="right"/>
    </xf>
    <xf numFmtId="187" fontId="4" fillId="0" borderId="27" xfId="1" applyNumberFormat="1" applyFont="1" applyFill="1" applyBorder="1" applyAlignment="1">
      <alignment horizontal="right"/>
    </xf>
    <xf numFmtId="0" fontId="4" fillId="0" borderId="23" xfId="0" applyFont="1" applyBorder="1" applyAlignment="1">
      <alignment vertical="top" shrinkToFit="1"/>
    </xf>
    <xf numFmtId="59" fontId="4" fillId="0" borderId="4" xfId="0" applyNumberFormat="1" applyFont="1" applyBorder="1" applyAlignment="1">
      <alignment horizontal="right" vertical="top" shrinkToFit="1"/>
    </xf>
    <xf numFmtId="3" fontId="4" fillId="0" borderId="0" xfId="0" applyNumberFormat="1" applyFont="1" applyBorder="1" applyAlignment="1">
      <alignment horizontal="right" vertical="top" shrinkToFit="1"/>
    </xf>
    <xf numFmtId="0" fontId="4" fillId="0" borderId="24" xfId="0" applyFont="1" applyBorder="1"/>
    <xf numFmtId="0" fontId="4" fillId="0" borderId="2" xfId="0" applyFont="1" applyBorder="1"/>
    <xf numFmtId="0" fontId="4" fillId="0" borderId="22" xfId="0" applyFont="1" applyBorder="1" applyAlignment="1">
      <alignment horizontal="center" vertical="top" shrinkToFit="1"/>
    </xf>
    <xf numFmtId="0" fontId="5" fillId="0" borderId="22" xfId="0" applyFont="1" applyBorder="1" applyAlignment="1">
      <alignment horizontal="left" vertical="top" shrinkToFit="1"/>
    </xf>
    <xf numFmtId="3" fontId="4" fillId="0" borderId="22" xfId="0" applyNumberFormat="1" applyFont="1" applyBorder="1" applyAlignment="1">
      <alignment horizontal="center" vertical="top" shrinkToFit="1"/>
    </xf>
    <xf numFmtId="3" fontId="4" fillId="0" borderId="16" xfId="0" applyNumberFormat="1" applyFont="1" applyBorder="1" applyAlignment="1">
      <alignment vertical="top" shrinkToFit="1"/>
    </xf>
    <xf numFmtId="0" fontId="15" fillId="0" borderId="16" xfId="0" applyFont="1" applyBorder="1" applyAlignment="1">
      <alignment vertical="top" shrinkToFit="1"/>
    </xf>
    <xf numFmtId="0" fontId="15" fillId="0" borderId="16" xfId="0" applyFont="1" applyBorder="1" applyAlignment="1">
      <alignment horizontal="right" vertical="top" shrinkToFit="1"/>
    </xf>
    <xf numFmtId="3" fontId="4" fillId="0" borderId="16" xfId="0" applyNumberFormat="1" applyFont="1" applyBorder="1" applyAlignment="1">
      <alignment horizontal="right" vertical="top" shrinkToFit="1"/>
    </xf>
    <xf numFmtId="0" fontId="4" fillId="0" borderId="16" xfId="0" applyFont="1" applyBorder="1" applyAlignment="1">
      <alignment horizontal="right" vertical="top" shrinkToFit="1"/>
    </xf>
    <xf numFmtId="0" fontId="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59" fontId="4" fillId="0" borderId="16" xfId="0" applyNumberFormat="1" applyFont="1" applyBorder="1" applyAlignment="1">
      <alignment horizontal="right" vertical="top" shrinkToFit="1"/>
    </xf>
    <xf numFmtId="3" fontId="4" fillId="0" borderId="8" xfId="0" applyNumberFormat="1" applyFont="1" applyBorder="1" applyAlignment="1">
      <alignment horizontal="right"/>
    </xf>
    <xf numFmtId="0" fontId="16" fillId="0" borderId="0" xfId="0" applyFont="1"/>
    <xf numFmtId="3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59" fontId="3" fillId="0" borderId="0" xfId="0" applyNumberFormat="1" applyFont="1" applyAlignment="1">
      <alignment horizontal="center"/>
    </xf>
    <xf numFmtId="59" fontId="3" fillId="0" borderId="0" xfId="0" applyNumberFormat="1" applyFont="1"/>
    <xf numFmtId="0" fontId="1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 vertical="top" shrinkToFit="1"/>
    </xf>
    <xf numFmtId="0" fontId="4" fillId="0" borderId="28" xfId="0" applyFont="1" applyBorder="1" applyAlignment="1">
      <alignment horizontal="center" vertical="top" shrinkToFit="1"/>
    </xf>
    <xf numFmtId="3" fontId="4" fillId="0" borderId="28" xfId="0" applyNumberFormat="1" applyFont="1" applyBorder="1" applyAlignment="1">
      <alignment horizontal="center" vertical="top" shrinkToFit="1"/>
    </xf>
    <xf numFmtId="0" fontId="4" fillId="0" borderId="35" xfId="0" applyFont="1" applyBorder="1" applyAlignment="1">
      <alignment vertical="top" shrinkToFit="1"/>
    </xf>
    <xf numFmtId="0" fontId="4" fillId="0" borderId="29" xfId="0" applyFont="1" applyBorder="1" applyAlignment="1">
      <alignment vertical="top" shrinkToFit="1"/>
    </xf>
    <xf numFmtId="3" fontId="4" fillId="0" borderId="29" xfId="0" applyNumberFormat="1" applyFont="1" applyBorder="1" applyAlignment="1">
      <alignment vertical="top" shrinkToFit="1"/>
    </xf>
    <xf numFmtId="0" fontId="15" fillId="0" borderId="29" xfId="0" applyFont="1" applyBorder="1" applyAlignment="1">
      <alignment horizontal="right" vertical="top" shrinkToFit="1"/>
    </xf>
    <xf numFmtId="3" fontId="4" fillId="0" borderId="29" xfId="0" applyNumberFormat="1" applyFont="1" applyBorder="1" applyAlignment="1">
      <alignment horizontal="right" vertical="top" shrinkToFit="1"/>
    </xf>
    <xf numFmtId="0" fontId="4" fillId="0" borderId="29" xfId="0" applyFont="1" applyBorder="1" applyAlignment="1">
      <alignment horizontal="right" vertical="top" shrinkToFit="1"/>
    </xf>
    <xf numFmtId="0" fontId="4" fillId="0" borderId="36" xfId="0" applyFont="1" applyBorder="1" applyAlignment="1">
      <alignment vertical="top" shrinkToFit="1"/>
    </xf>
    <xf numFmtId="0" fontId="4" fillId="0" borderId="37" xfId="0" applyFont="1" applyBorder="1" applyAlignment="1">
      <alignment horizontal="right" vertical="top" shrinkToFit="1"/>
    </xf>
    <xf numFmtId="0" fontId="4" fillId="0" borderId="36" xfId="0" applyFont="1" applyBorder="1" applyAlignment="1">
      <alignment horizontal="right" vertical="top" shrinkToFit="1"/>
    </xf>
    <xf numFmtId="3" fontId="4" fillId="0" borderId="37" xfId="0" applyNumberFormat="1" applyFont="1" applyBorder="1" applyAlignment="1">
      <alignment horizontal="right" vertical="top" shrinkToFit="1"/>
    </xf>
    <xf numFmtId="3" fontId="4" fillId="0" borderId="36" xfId="0" applyNumberFormat="1" applyFont="1" applyBorder="1" applyAlignment="1">
      <alignment horizontal="right" vertical="top" shrinkToFit="1"/>
    </xf>
    <xf numFmtId="0" fontId="4" fillId="0" borderId="38" xfId="0" applyFont="1" applyBorder="1" applyAlignment="1">
      <alignment vertical="top" shrinkToFit="1"/>
    </xf>
    <xf numFmtId="0" fontId="4" fillId="0" borderId="4" xfId="0" applyFont="1" applyBorder="1" applyAlignment="1">
      <alignment horizontal="right" vertical="top" shrinkToFit="1"/>
    </xf>
    <xf numFmtId="0" fontId="4" fillId="0" borderId="39" xfId="0" applyFont="1" applyBorder="1" applyAlignment="1">
      <alignment vertical="top" shrinkToFit="1"/>
    </xf>
    <xf numFmtId="0" fontId="4" fillId="0" borderId="14" xfId="0" applyFont="1" applyBorder="1" applyAlignment="1">
      <alignment vertical="top" shrinkToFit="1"/>
    </xf>
    <xf numFmtId="0" fontId="4" fillId="0" borderId="1" xfId="0" applyFont="1" applyBorder="1" applyAlignment="1">
      <alignment horizontal="right" vertical="top" shrinkToFit="1"/>
    </xf>
    <xf numFmtId="3" fontId="4" fillId="0" borderId="1" xfId="0" applyNumberFormat="1" applyFont="1" applyBorder="1" applyAlignment="1">
      <alignment vertical="top" shrinkToFit="1"/>
    </xf>
    <xf numFmtId="3" fontId="4" fillId="0" borderId="14" xfId="0" applyNumberFormat="1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4" fillId="0" borderId="26" xfId="0" applyFont="1" applyBorder="1" applyAlignment="1">
      <alignment horizontal="center" vertical="top" shrinkToFit="1"/>
    </xf>
    <xf numFmtId="0" fontId="4" fillId="0" borderId="2" xfId="0" applyFont="1" applyBorder="1" applyAlignment="1">
      <alignment vertical="top" shrinkToFit="1"/>
    </xf>
    <xf numFmtId="3" fontId="4" fillId="0" borderId="2" xfId="0" applyNumberFormat="1" applyFont="1" applyBorder="1" applyAlignment="1">
      <alignment vertical="top" shrinkToFit="1"/>
    </xf>
    <xf numFmtId="0" fontId="4" fillId="0" borderId="21" xfId="0" applyFont="1" applyBorder="1" applyAlignment="1">
      <alignment horizontal="center" vertical="top" shrinkToFit="1"/>
    </xf>
    <xf numFmtId="0" fontId="5" fillId="0" borderId="27" xfId="0" applyFont="1" applyBorder="1" applyAlignment="1">
      <alignment horizontal="left" vertical="top" shrinkToFit="1"/>
    </xf>
    <xf numFmtId="0" fontId="4" fillId="0" borderId="33" xfId="0" applyFont="1" applyBorder="1" applyAlignment="1">
      <alignment horizontal="center" vertical="top" shrinkToFit="1"/>
    </xf>
    <xf numFmtId="0" fontId="4" fillId="0" borderId="27" xfId="0" applyFont="1" applyBorder="1" applyAlignment="1">
      <alignment horizontal="center" vertical="top" shrinkToFit="1"/>
    </xf>
    <xf numFmtId="3" fontId="4" fillId="0" borderId="33" xfId="0" applyNumberFormat="1" applyFont="1" applyBorder="1" applyAlignment="1">
      <alignment horizontal="center" vertical="top" shrinkToFit="1"/>
    </xf>
    <xf numFmtId="3" fontId="4" fillId="0" borderId="27" xfId="0" applyNumberFormat="1" applyFont="1" applyBorder="1" applyAlignment="1">
      <alignment horizontal="center" vertical="top" shrinkToFit="1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horizontal="center" vertical="top" shrinkToFit="1"/>
    </xf>
    <xf numFmtId="0" fontId="4" fillId="0" borderId="2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3" fontId="4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11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vertical="top" shrinkToFit="1"/>
    </xf>
    <xf numFmtId="0" fontId="5" fillId="0" borderId="27" xfId="0" applyFont="1" applyBorder="1" applyAlignment="1">
      <alignment vertical="top" shrinkToFit="1"/>
    </xf>
    <xf numFmtId="59" fontId="4" fillId="0" borderId="16" xfId="0" applyNumberFormat="1" applyFont="1" applyBorder="1" applyAlignment="1">
      <alignment vertical="top" shrinkToFit="1"/>
    </xf>
    <xf numFmtId="0" fontId="4" fillId="0" borderId="40" xfId="0" applyFont="1" applyBorder="1" applyAlignment="1">
      <alignment vertical="top" shrinkToFit="1"/>
    </xf>
    <xf numFmtId="3" fontId="4" fillId="0" borderId="35" xfId="0" applyNumberFormat="1" applyFont="1" applyBorder="1" applyAlignment="1">
      <alignment horizontal="right" vertical="top" shrinkToFit="1"/>
    </xf>
    <xf numFmtId="0" fontId="3" fillId="0" borderId="1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B25" sqref="B25"/>
    </sheetView>
  </sheetViews>
  <sheetFormatPr defaultRowHeight="20.25" x14ac:dyDescent="0.3"/>
  <cols>
    <col min="1" max="1" width="4.25" style="82" customWidth="1"/>
    <col min="2" max="2" width="35" style="37" customWidth="1"/>
    <col min="3" max="3" width="8.75" style="82" customWidth="1"/>
    <col min="4" max="4" width="10.25" style="82" customWidth="1"/>
    <col min="5" max="6" width="10.875" style="82" customWidth="1"/>
    <col min="7" max="256" width="9" style="37"/>
    <col min="257" max="257" width="4.25" style="37" customWidth="1"/>
    <col min="258" max="258" width="35" style="37" customWidth="1"/>
    <col min="259" max="259" width="8.75" style="37" customWidth="1"/>
    <col min="260" max="260" width="10.25" style="37" customWidth="1"/>
    <col min="261" max="262" width="10.875" style="37" customWidth="1"/>
    <col min="263" max="512" width="9" style="37"/>
    <col min="513" max="513" width="4.25" style="37" customWidth="1"/>
    <col min="514" max="514" width="35" style="37" customWidth="1"/>
    <col min="515" max="515" width="8.75" style="37" customWidth="1"/>
    <col min="516" max="516" width="10.25" style="37" customWidth="1"/>
    <col min="517" max="518" width="10.875" style="37" customWidth="1"/>
    <col min="519" max="768" width="9" style="37"/>
    <col min="769" max="769" width="4.25" style="37" customWidth="1"/>
    <col min="770" max="770" width="35" style="37" customWidth="1"/>
    <col min="771" max="771" width="8.75" style="37" customWidth="1"/>
    <col min="772" max="772" width="10.25" style="37" customWidth="1"/>
    <col min="773" max="774" width="10.875" style="37" customWidth="1"/>
    <col min="775" max="1024" width="9" style="37"/>
    <col min="1025" max="1025" width="4.25" style="37" customWidth="1"/>
    <col min="1026" max="1026" width="35" style="37" customWidth="1"/>
    <col min="1027" max="1027" width="8.75" style="37" customWidth="1"/>
    <col min="1028" max="1028" width="10.25" style="37" customWidth="1"/>
    <col min="1029" max="1030" width="10.875" style="37" customWidth="1"/>
    <col min="1031" max="1280" width="9" style="37"/>
    <col min="1281" max="1281" width="4.25" style="37" customWidth="1"/>
    <col min="1282" max="1282" width="35" style="37" customWidth="1"/>
    <col min="1283" max="1283" width="8.75" style="37" customWidth="1"/>
    <col min="1284" max="1284" width="10.25" style="37" customWidth="1"/>
    <col min="1285" max="1286" width="10.875" style="37" customWidth="1"/>
    <col min="1287" max="1536" width="9" style="37"/>
    <col min="1537" max="1537" width="4.25" style="37" customWidth="1"/>
    <col min="1538" max="1538" width="35" style="37" customWidth="1"/>
    <col min="1539" max="1539" width="8.75" style="37" customWidth="1"/>
    <col min="1540" max="1540" width="10.25" style="37" customWidth="1"/>
    <col min="1541" max="1542" width="10.875" style="37" customWidth="1"/>
    <col min="1543" max="1792" width="9" style="37"/>
    <col min="1793" max="1793" width="4.25" style="37" customWidth="1"/>
    <col min="1794" max="1794" width="35" style="37" customWidth="1"/>
    <col min="1795" max="1795" width="8.75" style="37" customWidth="1"/>
    <col min="1796" max="1796" width="10.25" style="37" customWidth="1"/>
    <col min="1797" max="1798" width="10.875" style="37" customWidth="1"/>
    <col min="1799" max="2048" width="9" style="37"/>
    <col min="2049" max="2049" width="4.25" style="37" customWidth="1"/>
    <col min="2050" max="2050" width="35" style="37" customWidth="1"/>
    <col min="2051" max="2051" width="8.75" style="37" customWidth="1"/>
    <col min="2052" max="2052" width="10.25" style="37" customWidth="1"/>
    <col min="2053" max="2054" width="10.875" style="37" customWidth="1"/>
    <col min="2055" max="2304" width="9" style="37"/>
    <col min="2305" max="2305" width="4.25" style="37" customWidth="1"/>
    <col min="2306" max="2306" width="35" style="37" customWidth="1"/>
    <col min="2307" max="2307" width="8.75" style="37" customWidth="1"/>
    <col min="2308" max="2308" width="10.25" style="37" customWidth="1"/>
    <col min="2309" max="2310" width="10.875" style="37" customWidth="1"/>
    <col min="2311" max="2560" width="9" style="37"/>
    <col min="2561" max="2561" width="4.25" style="37" customWidth="1"/>
    <col min="2562" max="2562" width="35" style="37" customWidth="1"/>
    <col min="2563" max="2563" width="8.75" style="37" customWidth="1"/>
    <col min="2564" max="2564" width="10.25" style="37" customWidth="1"/>
    <col min="2565" max="2566" width="10.875" style="37" customWidth="1"/>
    <col min="2567" max="2816" width="9" style="37"/>
    <col min="2817" max="2817" width="4.25" style="37" customWidth="1"/>
    <col min="2818" max="2818" width="35" style="37" customWidth="1"/>
    <col min="2819" max="2819" width="8.75" style="37" customWidth="1"/>
    <col min="2820" max="2820" width="10.25" style="37" customWidth="1"/>
    <col min="2821" max="2822" width="10.875" style="37" customWidth="1"/>
    <col min="2823" max="3072" width="9" style="37"/>
    <col min="3073" max="3073" width="4.25" style="37" customWidth="1"/>
    <col min="3074" max="3074" width="35" style="37" customWidth="1"/>
    <col min="3075" max="3075" width="8.75" style="37" customWidth="1"/>
    <col min="3076" max="3076" width="10.25" style="37" customWidth="1"/>
    <col min="3077" max="3078" width="10.875" style="37" customWidth="1"/>
    <col min="3079" max="3328" width="9" style="37"/>
    <col min="3329" max="3329" width="4.25" style="37" customWidth="1"/>
    <col min="3330" max="3330" width="35" style="37" customWidth="1"/>
    <col min="3331" max="3331" width="8.75" style="37" customWidth="1"/>
    <col min="3332" max="3332" width="10.25" style="37" customWidth="1"/>
    <col min="3333" max="3334" width="10.875" style="37" customWidth="1"/>
    <col min="3335" max="3584" width="9" style="37"/>
    <col min="3585" max="3585" width="4.25" style="37" customWidth="1"/>
    <col min="3586" max="3586" width="35" style="37" customWidth="1"/>
    <col min="3587" max="3587" width="8.75" style="37" customWidth="1"/>
    <col min="3588" max="3588" width="10.25" style="37" customWidth="1"/>
    <col min="3589" max="3590" width="10.875" style="37" customWidth="1"/>
    <col min="3591" max="3840" width="9" style="37"/>
    <col min="3841" max="3841" width="4.25" style="37" customWidth="1"/>
    <col min="3842" max="3842" width="35" style="37" customWidth="1"/>
    <col min="3843" max="3843" width="8.75" style="37" customWidth="1"/>
    <col min="3844" max="3844" width="10.25" style="37" customWidth="1"/>
    <col min="3845" max="3846" width="10.875" style="37" customWidth="1"/>
    <col min="3847" max="4096" width="9" style="37"/>
    <col min="4097" max="4097" width="4.25" style="37" customWidth="1"/>
    <col min="4098" max="4098" width="35" style="37" customWidth="1"/>
    <col min="4099" max="4099" width="8.75" style="37" customWidth="1"/>
    <col min="4100" max="4100" width="10.25" style="37" customWidth="1"/>
    <col min="4101" max="4102" width="10.875" style="37" customWidth="1"/>
    <col min="4103" max="4352" width="9" style="37"/>
    <col min="4353" max="4353" width="4.25" style="37" customWidth="1"/>
    <col min="4354" max="4354" width="35" style="37" customWidth="1"/>
    <col min="4355" max="4355" width="8.75" style="37" customWidth="1"/>
    <col min="4356" max="4356" width="10.25" style="37" customWidth="1"/>
    <col min="4357" max="4358" width="10.875" style="37" customWidth="1"/>
    <col min="4359" max="4608" width="9" style="37"/>
    <col min="4609" max="4609" width="4.25" style="37" customWidth="1"/>
    <col min="4610" max="4610" width="35" style="37" customWidth="1"/>
    <col min="4611" max="4611" width="8.75" style="37" customWidth="1"/>
    <col min="4612" max="4612" width="10.25" style="37" customWidth="1"/>
    <col min="4613" max="4614" width="10.875" style="37" customWidth="1"/>
    <col min="4615" max="4864" width="9" style="37"/>
    <col min="4865" max="4865" width="4.25" style="37" customWidth="1"/>
    <col min="4866" max="4866" width="35" style="37" customWidth="1"/>
    <col min="4867" max="4867" width="8.75" style="37" customWidth="1"/>
    <col min="4868" max="4868" width="10.25" style="37" customWidth="1"/>
    <col min="4869" max="4870" width="10.875" style="37" customWidth="1"/>
    <col min="4871" max="5120" width="9" style="37"/>
    <col min="5121" max="5121" width="4.25" style="37" customWidth="1"/>
    <col min="5122" max="5122" width="35" style="37" customWidth="1"/>
    <col min="5123" max="5123" width="8.75" style="37" customWidth="1"/>
    <col min="5124" max="5124" width="10.25" style="37" customWidth="1"/>
    <col min="5125" max="5126" width="10.875" style="37" customWidth="1"/>
    <col min="5127" max="5376" width="9" style="37"/>
    <col min="5377" max="5377" width="4.25" style="37" customWidth="1"/>
    <col min="5378" max="5378" width="35" style="37" customWidth="1"/>
    <col min="5379" max="5379" width="8.75" style="37" customWidth="1"/>
    <col min="5380" max="5380" width="10.25" style="37" customWidth="1"/>
    <col min="5381" max="5382" width="10.875" style="37" customWidth="1"/>
    <col min="5383" max="5632" width="9" style="37"/>
    <col min="5633" max="5633" width="4.25" style="37" customWidth="1"/>
    <col min="5634" max="5634" width="35" style="37" customWidth="1"/>
    <col min="5635" max="5635" width="8.75" style="37" customWidth="1"/>
    <col min="5636" max="5636" width="10.25" style="37" customWidth="1"/>
    <col min="5637" max="5638" width="10.875" style="37" customWidth="1"/>
    <col min="5639" max="5888" width="9" style="37"/>
    <col min="5889" max="5889" width="4.25" style="37" customWidth="1"/>
    <col min="5890" max="5890" width="35" style="37" customWidth="1"/>
    <col min="5891" max="5891" width="8.75" style="37" customWidth="1"/>
    <col min="5892" max="5892" width="10.25" style="37" customWidth="1"/>
    <col min="5893" max="5894" width="10.875" style="37" customWidth="1"/>
    <col min="5895" max="6144" width="9" style="37"/>
    <col min="6145" max="6145" width="4.25" style="37" customWidth="1"/>
    <col min="6146" max="6146" width="35" style="37" customWidth="1"/>
    <col min="6147" max="6147" width="8.75" style="37" customWidth="1"/>
    <col min="6148" max="6148" width="10.25" style="37" customWidth="1"/>
    <col min="6149" max="6150" width="10.875" style="37" customWidth="1"/>
    <col min="6151" max="6400" width="9" style="37"/>
    <col min="6401" max="6401" width="4.25" style="37" customWidth="1"/>
    <col min="6402" max="6402" width="35" style="37" customWidth="1"/>
    <col min="6403" max="6403" width="8.75" style="37" customWidth="1"/>
    <col min="6404" max="6404" width="10.25" style="37" customWidth="1"/>
    <col min="6405" max="6406" width="10.875" style="37" customWidth="1"/>
    <col min="6407" max="6656" width="9" style="37"/>
    <col min="6657" max="6657" width="4.25" style="37" customWidth="1"/>
    <col min="6658" max="6658" width="35" style="37" customWidth="1"/>
    <col min="6659" max="6659" width="8.75" style="37" customWidth="1"/>
    <col min="6660" max="6660" width="10.25" style="37" customWidth="1"/>
    <col min="6661" max="6662" width="10.875" style="37" customWidth="1"/>
    <col min="6663" max="6912" width="9" style="37"/>
    <col min="6913" max="6913" width="4.25" style="37" customWidth="1"/>
    <col min="6914" max="6914" width="35" style="37" customWidth="1"/>
    <col min="6915" max="6915" width="8.75" style="37" customWidth="1"/>
    <col min="6916" max="6916" width="10.25" style="37" customWidth="1"/>
    <col min="6917" max="6918" width="10.875" style="37" customWidth="1"/>
    <col min="6919" max="7168" width="9" style="37"/>
    <col min="7169" max="7169" width="4.25" style="37" customWidth="1"/>
    <col min="7170" max="7170" width="35" style="37" customWidth="1"/>
    <col min="7171" max="7171" width="8.75" style="37" customWidth="1"/>
    <col min="7172" max="7172" width="10.25" style="37" customWidth="1"/>
    <col min="7173" max="7174" width="10.875" style="37" customWidth="1"/>
    <col min="7175" max="7424" width="9" style="37"/>
    <col min="7425" max="7425" width="4.25" style="37" customWidth="1"/>
    <col min="7426" max="7426" width="35" style="37" customWidth="1"/>
    <col min="7427" max="7427" width="8.75" style="37" customWidth="1"/>
    <col min="7428" max="7428" width="10.25" style="37" customWidth="1"/>
    <col min="7429" max="7430" width="10.875" style="37" customWidth="1"/>
    <col min="7431" max="7680" width="9" style="37"/>
    <col min="7681" max="7681" width="4.25" style="37" customWidth="1"/>
    <col min="7682" max="7682" width="35" style="37" customWidth="1"/>
    <col min="7683" max="7683" width="8.75" style="37" customWidth="1"/>
    <col min="7684" max="7684" width="10.25" style="37" customWidth="1"/>
    <col min="7685" max="7686" width="10.875" style="37" customWidth="1"/>
    <col min="7687" max="7936" width="9" style="37"/>
    <col min="7937" max="7937" width="4.25" style="37" customWidth="1"/>
    <col min="7938" max="7938" width="35" style="37" customWidth="1"/>
    <col min="7939" max="7939" width="8.75" style="37" customWidth="1"/>
    <col min="7940" max="7940" width="10.25" style="37" customWidth="1"/>
    <col min="7941" max="7942" width="10.875" style="37" customWidth="1"/>
    <col min="7943" max="8192" width="9" style="37"/>
    <col min="8193" max="8193" width="4.25" style="37" customWidth="1"/>
    <col min="8194" max="8194" width="35" style="37" customWidth="1"/>
    <col min="8195" max="8195" width="8.75" style="37" customWidth="1"/>
    <col min="8196" max="8196" width="10.25" style="37" customWidth="1"/>
    <col min="8197" max="8198" width="10.875" style="37" customWidth="1"/>
    <col min="8199" max="8448" width="9" style="37"/>
    <col min="8449" max="8449" width="4.25" style="37" customWidth="1"/>
    <col min="8450" max="8450" width="35" style="37" customWidth="1"/>
    <col min="8451" max="8451" width="8.75" style="37" customWidth="1"/>
    <col min="8452" max="8452" width="10.25" style="37" customWidth="1"/>
    <col min="8453" max="8454" width="10.875" style="37" customWidth="1"/>
    <col min="8455" max="8704" width="9" style="37"/>
    <col min="8705" max="8705" width="4.25" style="37" customWidth="1"/>
    <col min="8706" max="8706" width="35" style="37" customWidth="1"/>
    <col min="8707" max="8707" width="8.75" style="37" customWidth="1"/>
    <col min="8708" max="8708" width="10.25" style="37" customWidth="1"/>
    <col min="8709" max="8710" width="10.875" style="37" customWidth="1"/>
    <col min="8711" max="8960" width="9" style="37"/>
    <col min="8961" max="8961" width="4.25" style="37" customWidth="1"/>
    <col min="8962" max="8962" width="35" style="37" customWidth="1"/>
    <col min="8963" max="8963" width="8.75" style="37" customWidth="1"/>
    <col min="8964" max="8964" width="10.25" style="37" customWidth="1"/>
    <col min="8965" max="8966" width="10.875" style="37" customWidth="1"/>
    <col min="8967" max="9216" width="9" style="37"/>
    <col min="9217" max="9217" width="4.25" style="37" customWidth="1"/>
    <col min="9218" max="9218" width="35" style="37" customWidth="1"/>
    <col min="9219" max="9219" width="8.75" style="37" customWidth="1"/>
    <col min="9220" max="9220" width="10.25" style="37" customWidth="1"/>
    <col min="9221" max="9222" width="10.875" style="37" customWidth="1"/>
    <col min="9223" max="9472" width="9" style="37"/>
    <col min="9473" max="9473" width="4.25" style="37" customWidth="1"/>
    <col min="9474" max="9474" width="35" style="37" customWidth="1"/>
    <col min="9475" max="9475" width="8.75" style="37" customWidth="1"/>
    <col min="9476" max="9476" width="10.25" style="37" customWidth="1"/>
    <col min="9477" max="9478" width="10.875" style="37" customWidth="1"/>
    <col min="9479" max="9728" width="9" style="37"/>
    <col min="9729" max="9729" width="4.25" style="37" customWidth="1"/>
    <col min="9730" max="9730" width="35" style="37" customWidth="1"/>
    <col min="9731" max="9731" width="8.75" style="37" customWidth="1"/>
    <col min="9732" max="9732" width="10.25" style="37" customWidth="1"/>
    <col min="9733" max="9734" width="10.875" style="37" customWidth="1"/>
    <col min="9735" max="9984" width="9" style="37"/>
    <col min="9985" max="9985" width="4.25" style="37" customWidth="1"/>
    <col min="9986" max="9986" width="35" style="37" customWidth="1"/>
    <col min="9987" max="9987" width="8.75" style="37" customWidth="1"/>
    <col min="9988" max="9988" width="10.25" style="37" customWidth="1"/>
    <col min="9989" max="9990" width="10.875" style="37" customWidth="1"/>
    <col min="9991" max="10240" width="9" style="37"/>
    <col min="10241" max="10241" width="4.25" style="37" customWidth="1"/>
    <col min="10242" max="10242" width="35" style="37" customWidth="1"/>
    <col min="10243" max="10243" width="8.75" style="37" customWidth="1"/>
    <col min="10244" max="10244" width="10.25" style="37" customWidth="1"/>
    <col min="10245" max="10246" width="10.875" style="37" customWidth="1"/>
    <col min="10247" max="10496" width="9" style="37"/>
    <col min="10497" max="10497" width="4.25" style="37" customWidth="1"/>
    <col min="10498" max="10498" width="35" style="37" customWidth="1"/>
    <col min="10499" max="10499" width="8.75" style="37" customWidth="1"/>
    <col min="10500" max="10500" width="10.25" style="37" customWidth="1"/>
    <col min="10501" max="10502" width="10.875" style="37" customWidth="1"/>
    <col min="10503" max="10752" width="9" style="37"/>
    <col min="10753" max="10753" width="4.25" style="37" customWidth="1"/>
    <col min="10754" max="10754" width="35" style="37" customWidth="1"/>
    <col min="10755" max="10755" width="8.75" style="37" customWidth="1"/>
    <col min="10756" max="10756" width="10.25" style="37" customWidth="1"/>
    <col min="10757" max="10758" width="10.875" style="37" customWidth="1"/>
    <col min="10759" max="11008" width="9" style="37"/>
    <col min="11009" max="11009" width="4.25" style="37" customWidth="1"/>
    <col min="11010" max="11010" width="35" style="37" customWidth="1"/>
    <col min="11011" max="11011" width="8.75" style="37" customWidth="1"/>
    <col min="11012" max="11012" width="10.25" style="37" customWidth="1"/>
    <col min="11013" max="11014" width="10.875" style="37" customWidth="1"/>
    <col min="11015" max="11264" width="9" style="37"/>
    <col min="11265" max="11265" width="4.25" style="37" customWidth="1"/>
    <col min="11266" max="11266" width="35" style="37" customWidth="1"/>
    <col min="11267" max="11267" width="8.75" style="37" customWidth="1"/>
    <col min="11268" max="11268" width="10.25" style="37" customWidth="1"/>
    <col min="11269" max="11270" width="10.875" style="37" customWidth="1"/>
    <col min="11271" max="11520" width="9" style="37"/>
    <col min="11521" max="11521" width="4.25" style="37" customWidth="1"/>
    <col min="11522" max="11522" width="35" style="37" customWidth="1"/>
    <col min="11523" max="11523" width="8.75" style="37" customWidth="1"/>
    <col min="11524" max="11524" width="10.25" style="37" customWidth="1"/>
    <col min="11525" max="11526" width="10.875" style="37" customWidth="1"/>
    <col min="11527" max="11776" width="9" style="37"/>
    <col min="11777" max="11777" width="4.25" style="37" customWidth="1"/>
    <col min="11778" max="11778" width="35" style="37" customWidth="1"/>
    <col min="11779" max="11779" width="8.75" style="37" customWidth="1"/>
    <col min="11780" max="11780" width="10.25" style="37" customWidth="1"/>
    <col min="11781" max="11782" width="10.875" style="37" customWidth="1"/>
    <col min="11783" max="12032" width="9" style="37"/>
    <col min="12033" max="12033" width="4.25" style="37" customWidth="1"/>
    <col min="12034" max="12034" width="35" style="37" customWidth="1"/>
    <col min="12035" max="12035" width="8.75" style="37" customWidth="1"/>
    <col min="12036" max="12036" width="10.25" style="37" customWidth="1"/>
    <col min="12037" max="12038" width="10.875" style="37" customWidth="1"/>
    <col min="12039" max="12288" width="9" style="37"/>
    <col min="12289" max="12289" width="4.25" style="37" customWidth="1"/>
    <col min="12290" max="12290" width="35" style="37" customWidth="1"/>
    <col min="12291" max="12291" width="8.75" style="37" customWidth="1"/>
    <col min="12292" max="12292" width="10.25" style="37" customWidth="1"/>
    <col min="12293" max="12294" width="10.875" style="37" customWidth="1"/>
    <col min="12295" max="12544" width="9" style="37"/>
    <col min="12545" max="12545" width="4.25" style="37" customWidth="1"/>
    <col min="12546" max="12546" width="35" style="37" customWidth="1"/>
    <col min="12547" max="12547" width="8.75" style="37" customWidth="1"/>
    <col min="12548" max="12548" width="10.25" style="37" customWidth="1"/>
    <col min="12549" max="12550" width="10.875" style="37" customWidth="1"/>
    <col min="12551" max="12800" width="9" style="37"/>
    <col min="12801" max="12801" width="4.25" style="37" customWidth="1"/>
    <col min="12802" max="12802" width="35" style="37" customWidth="1"/>
    <col min="12803" max="12803" width="8.75" style="37" customWidth="1"/>
    <col min="12804" max="12804" width="10.25" style="37" customWidth="1"/>
    <col min="12805" max="12806" width="10.875" style="37" customWidth="1"/>
    <col min="12807" max="13056" width="9" style="37"/>
    <col min="13057" max="13057" width="4.25" style="37" customWidth="1"/>
    <col min="13058" max="13058" width="35" style="37" customWidth="1"/>
    <col min="13059" max="13059" width="8.75" style="37" customWidth="1"/>
    <col min="13060" max="13060" width="10.25" style="37" customWidth="1"/>
    <col min="13061" max="13062" width="10.875" style="37" customWidth="1"/>
    <col min="13063" max="13312" width="9" style="37"/>
    <col min="13313" max="13313" width="4.25" style="37" customWidth="1"/>
    <col min="13314" max="13314" width="35" style="37" customWidth="1"/>
    <col min="13315" max="13315" width="8.75" style="37" customWidth="1"/>
    <col min="13316" max="13316" width="10.25" style="37" customWidth="1"/>
    <col min="13317" max="13318" width="10.875" style="37" customWidth="1"/>
    <col min="13319" max="13568" width="9" style="37"/>
    <col min="13569" max="13569" width="4.25" style="37" customWidth="1"/>
    <col min="13570" max="13570" width="35" style="37" customWidth="1"/>
    <col min="13571" max="13571" width="8.75" style="37" customWidth="1"/>
    <col min="13572" max="13572" width="10.25" style="37" customWidth="1"/>
    <col min="13573" max="13574" width="10.875" style="37" customWidth="1"/>
    <col min="13575" max="13824" width="9" style="37"/>
    <col min="13825" max="13825" width="4.25" style="37" customWidth="1"/>
    <col min="13826" max="13826" width="35" style="37" customWidth="1"/>
    <col min="13827" max="13827" width="8.75" style="37" customWidth="1"/>
    <col min="13828" max="13828" width="10.25" style="37" customWidth="1"/>
    <col min="13829" max="13830" width="10.875" style="37" customWidth="1"/>
    <col min="13831" max="14080" width="9" style="37"/>
    <col min="14081" max="14081" width="4.25" style="37" customWidth="1"/>
    <col min="14082" max="14082" width="35" style="37" customWidth="1"/>
    <col min="14083" max="14083" width="8.75" style="37" customWidth="1"/>
    <col min="14084" max="14084" width="10.25" style="37" customWidth="1"/>
    <col min="14085" max="14086" width="10.875" style="37" customWidth="1"/>
    <col min="14087" max="14336" width="9" style="37"/>
    <col min="14337" max="14337" width="4.25" style="37" customWidth="1"/>
    <col min="14338" max="14338" width="35" style="37" customWidth="1"/>
    <col min="14339" max="14339" width="8.75" style="37" customWidth="1"/>
    <col min="14340" max="14340" width="10.25" style="37" customWidth="1"/>
    <col min="14341" max="14342" width="10.875" style="37" customWidth="1"/>
    <col min="14343" max="14592" width="9" style="37"/>
    <col min="14593" max="14593" width="4.25" style="37" customWidth="1"/>
    <col min="14594" max="14594" width="35" style="37" customWidth="1"/>
    <col min="14595" max="14595" width="8.75" style="37" customWidth="1"/>
    <col min="14596" max="14596" width="10.25" style="37" customWidth="1"/>
    <col min="14597" max="14598" width="10.875" style="37" customWidth="1"/>
    <col min="14599" max="14848" width="9" style="37"/>
    <col min="14849" max="14849" width="4.25" style="37" customWidth="1"/>
    <col min="14850" max="14850" width="35" style="37" customWidth="1"/>
    <col min="14851" max="14851" width="8.75" style="37" customWidth="1"/>
    <col min="14852" max="14852" width="10.25" style="37" customWidth="1"/>
    <col min="14853" max="14854" width="10.875" style="37" customWidth="1"/>
    <col min="14855" max="15104" width="9" style="37"/>
    <col min="15105" max="15105" width="4.25" style="37" customWidth="1"/>
    <col min="15106" max="15106" width="35" style="37" customWidth="1"/>
    <col min="15107" max="15107" width="8.75" style="37" customWidth="1"/>
    <col min="15108" max="15108" width="10.25" style="37" customWidth="1"/>
    <col min="15109" max="15110" width="10.875" style="37" customWidth="1"/>
    <col min="15111" max="15360" width="9" style="37"/>
    <col min="15361" max="15361" width="4.25" style="37" customWidth="1"/>
    <col min="15362" max="15362" width="35" style="37" customWidth="1"/>
    <col min="15363" max="15363" width="8.75" style="37" customWidth="1"/>
    <col min="15364" max="15364" width="10.25" style="37" customWidth="1"/>
    <col min="15365" max="15366" width="10.875" style="37" customWidth="1"/>
    <col min="15367" max="15616" width="9" style="37"/>
    <col min="15617" max="15617" width="4.25" style="37" customWidth="1"/>
    <col min="15618" max="15618" width="35" style="37" customWidth="1"/>
    <col min="15619" max="15619" width="8.75" style="37" customWidth="1"/>
    <col min="15620" max="15620" width="10.25" style="37" customWidth="1"/>
    <col min="15621" max="15622" width="10.875" style="37" customWidth="1"/>
    <col min="15623" max="15872" width="9" style="37"/>
    <col min="15873" max="15873" width="4.25" style="37" customWidth="1"/>
    <col min="15874" max="15874" width="35" style="37" customWidth="1"/>
    <col min="15875" max="15875" width="8.75" style="37" customWidth="1"/>
    <col min="15876" max="15876" width="10.25" style="37" customWidth="1"/>
    <col min="15877" max="15878" width="10.875" style="37" customWidth="1"/>
    <col min="15879" max="16128" width="9" style="37"/>
    <col min="16129" max="16129" width="4.25" style="37" customWidth="1"/>
    <col min="16130" max="16130" width="35" style="37" customWidth="1"/>
    <col min="16131" max="16131" width="8.75" style="37" customWidth="1"/>
    <col min="16132" max="16132" width="10.25" style="37" customWidth="1"/>
    <col min="16133" max="16134" width="10.875" style="37" customWidth="1"/>
    <col min="16135" max="16384" width="9" style="37"/>
  </cols>
  <sheetData>
    <row r="1" spans="1:6" x14ac:dyDescent="0.3">
      <c r="A1" s="276" t="s">
        <v>0</v>
      </c>
      <c r="B1" s="276"/>
      <c r="C1" s="276"/>
      <c r="D1" s="276"/>
      <c r="E1" s="276"/>
      <c r="F1" s="276"/>
    </row>
    <row r="2" spans="1:6" x14ac:dyDescent="0.3">
      <c r="A2" s="276" t="s">
        <v>1</v>
      </c>
      <c r="B2" s="276"/>
      <c r="C2" s="276"/>
      <c r="D2" s="276"/>
      <c r="E2" s="276"/>
      <c r="F2" s="276"/>
    </row>
    <row r="3" spans="1:6" x14ac:dyDescent="0.3">
      <c r="A3" s="276" t="s">
        <v>2</v>
      </c>
      <c r="B3" s="276"/>
      <c r="C3" s="276"/>
      <c r="D3" s="276"/>
      <c r="E3" s="276"/>
      <c r="F3" s="276"/>
    </row>
    <row r="4" spans="1:6" x14ac:dyDescent="0.3">
      <c r="A4" s="277" t="s">
        <v>23</v>
      </c>
      <c r="B4" s="277"/>
      <c r="C4" s="277"/>
      <c r="D4" s="277"/>
      <c r="E4" s="277"/>
      <c r="F4" s="277"/>
    </row>
    <row r="5" spans="1:6" x14ac:dyDescent="0.3">
      <c r="A5" s="278"/>
      <c r="B5" s="278"/>
      <c r="C5" s="278"/>
      <c r="D5" s="278"/>
      <c r="E5" s="278"/>
      <c r="F5" s="278"/>
    </row>
    <row r="6" spans="1:6" ht="40.5" x14ac:dyDescent="0.3">
      <c r="A6" s="38" t="s">
        <v>3</v>
      </c>
      <c r="B6" s="38" t="s">
        <v>4</v>
      </c>
      <c r="C6" s="38" t="s">
        <v>5</v>
      </c>
      <c r="D6" s="38" t="s">
        <v>6</v>
      </c>
      <c r="E6" s="39" t="s">
        <v>7</v>
      </c>
      <c r="F6" s="38" t="s">
        <v>8</v>
      </c>
    </row>
    <row r="7" spans="1:6" x14ac:dyDescent="0.3">
      <c r="A7" s="83">
        <v>1</v>
      </c>
      <c r="B7" s="84" t="s">
        <v>9</v>
      </c>
      <c r="C7" s="83"/>
      <c r="D7" s="83"/>
      <c r="E7" s="43"/>
      <c r="F7" s="85"/>
    </row>
    <row r="8" spans="1:6" x14ac:dyDescent="0.3">
      <c r="A8" s="41"/>
      <c r="B8" s="84" t="s">
        <v>10</v>
      </c>
      <c r="C8" s="41"/>
      <c r="D8" s="41"/>
      <c r="E8" s="43"/>
      <c r="F8" s="44"/>
    </row>
    <row r="9" spans="1:6" x14ac:dyDescent="0.3">
      <c r="A9" s="45"/>
      <c r="B9" s="86" t="s">
        <v>11</v>
      </c>
      <c r="C9" s="47" t="s">
        <v>12</v>
      </c>
      <c r="D9" s="48">
        <v>16</v>
      </c>
      <c r="E9" s="49">
        <v>120</v>
      </c>
      <c r="F9" s="50">
        <f>D9*E9</f>
        <v>1920</v>
      </c>
    </row>
    <row r="10" spans="1:6" ht="60.75" x14ac:dyDescent="0.3">
      <c r="A10" s="51"/>
      <c r="B10" s="52" t="s">
        <v>42</v>
      </c>
      <c r="C10" s="53" t="s">
        <v>12</v>
      </c>
      <c r="D10" s="54">
        <v>16</v>
      </c>
      <c r="E10" s="55">
        <v>60</v>
      </c>
      <c r="F10" s="87">
        <f>D10*E10</f>
        <v>960</v>
      </c>
    </row>
    <row r="11" spans="1:6" x14ac:dyDescent="0.3">
      <c r="A11" s="88"/>
      <c r="B11" s="89" t="s">
        <v>13</v>
      </c>
      <c r="C11" s="90" t="s">
        <v>12</v>
      </c>
      <c r="D11" s="88">
        <v>16</v>
      </c>
      <c r="E11" s="91">
        <v>100</v>
      </c>
      <c r="F11" s="62">
        <f>D11*E11</f>
        <v>1600</v>
      </c>
    </row>
    <row r="12" spans="1:6" x14ac:dyDescent="0.3">
      <c r="A12" s="57"/>
      <c r="B12" s="60" t="s">
        <v>14</v>
      </c>
      <c r="C12" s="59"/>
      <c r="D12" s="57"/>
      <c r="E12" s="61"/>
      <c r="F12" s="62"/>
    </row>
    <row r="13" spans="1:6" x14ac:dyDescent="0.3">
      <c r="A13" s="92"/>
      <c r="B13" s="93" t="s">
        <v>110</v>
      </c>
      <c r="C13" s="84" t="s">
        <v>15</v>
      </c>
      <c r="D13" s="94">
        <v>5</v>
      </c>
      <c r="E13" s="95">
        <v>130</v>
      </c>
      <c r="F13" s="96">
        <v>650</v>
      </c>
    </row>
    <row r="14" spans="1:6" x14ac:dyDescent="0.3">
      <c r="A14" s="88"/>
      <c r="B14" s="97" t="s">
        <v>16</v>
      </c>
      <c r="C14" s="90" t="s">
        <v>17</v>
      </c>
      <c r="D14" s="88">
        <v>16</v>
      </c>
      <c r="E14" s="98">
        <v>10</v>
      </c>
      <c r="F14" s="36">
        <v>160</v>
      </c>
    </row>
    <row r="15" spans="1:6" x14ac:dyDescent="0.3">
      <c r="A15" s="57"/>
      <c r="B15" s="58" t="s">
        <v>111</v>
      </c>
      <c r="C15" s="59" t="s">
        <v>18</v>
      </c>
      <c r="D15" s="34">
        <v>16</v>
      </c>
      <c r="E15" s="35">
        <v>20</v>
      </c>
      <c r="F15" s="36">
        <v>320</v>
      </c>
    </row>
    <row r="16" spans="1:6" x14ac:dyDescent="0.3">
      <c r="A16" s="57"/>
      <c r="B16" s="58" t="s">
        <v>19</v>
      </c>
      <c r="C16" s="59" t="s">
        <v>20</v>
      </c>
      <c r="D16" s="34">
        <v>16</v>
      </c>
      <c r="E16" s="35">
        <v>20</v>
      </c>
      <c r="F16" s="36">
        <v>320</v>
      </c>
    </row>
    <row r="17" spans="1:8" x14ac:dyDescent="0.3">
      <c r="A17" s="34"/>
      <c r="B17" s="63" t="s">
        <v>112</v>
      </c>
      <c r="C17" s="34" t="s">
        <v>25</v>
      </c>
      <c r="D17" s="34">
        <v>24</v>
      </c>
      <c r="E17" s="35">
        <v>5</v>
      </c>
      <c r="F17" s="36">
        <v>120</v>
      </c>
    </row>
    <row r="18" spans="1:8" x14ac:dyDescent="0.3">
      <c r="A18" s="34"/>
      <c r="B18" s="64" t="s">
        <v>113</v>
      </c>
      <c r="C18" s="34" t="s">
        <v>17</v>
      </c>
      <c r="D18" s="34">
        <v>10</v>
      </c>
      <c r="E18" s="35">
        <v>15</v>
      </c>
      <c r="F18" s="36">
        <v>150</v>
      </c>
    </row>
    <row r="19" spans="1:8" x14ac:dyDescent="0.3">
      <c r="A19" s="34"/>
      <c r="B19" s="65" t="s">
        <v>114</v>
      </c>
      <c r="C19" s="34" t="s">
        <v>21</v>
      </c>
      <c r="D19" s="34">
        <v>3</v>
      </c>
      <c r="E19" s="35">
        <v>40</v>
      </c>
      <c r="F19" s="36">
        <v>120</v>
      </c>
    </row>
    <row r="20" spans="1:8" x14ac:dyDescent="0.3">
      <c r="A20" s="60"/>
      <c r="B20" s="64" t="s">
        <v>115</v>
      </c>
      <c r="C20" s="57" t="s">
        <v>22</v>
      </c>
      <c r="D20" s="61">
        <v>4</v>
      </c>
      <c r="E20" s="34">
        <v>300</v>
      </c>
      <c r="F20" s="36">
        <v>1200</v>
      </c>
    </row>
    <row r="21" spans="1:8" x14ac:dyDescent="0.3">
      <c r="A21" s="71"/>
      <c r="B21" s="72"/>
      <c r="C21" s="73"/>
      <c r="D21" s="71"/>
      <c r="E21" s="74"/>
      <c r="F21" s="75"/>
    </row>
    <row r="22" spans="1:8" x14ac:dyDescent="0.3">
      <c r="A22" s="76"/>
      <c r="B22" s="77" t="s">
        <v>26</v>
      </c>
      <c r="C22" s="76"/>
      <c r="D22" s="76"/>
      <c r="E22" s="76"/>
      <c r="F22" s="78">
        <f>SUM(F9:F21)</f>
        <v>7520</v>
      </c>
      <c r="G22" s="37">
        <v>7520</v>
      </c>
      <c r="H22" s="37" t="s">
        <v>24</v>
      </c>
    </row>
    <row r="23" spans="1:8" x14ac:dyDescent="0.3">
      <c r="A23" s="79"/>
      <c r="B23" s="80"/>
      <c r="C23" s="79"/>
      <c r="D23" s="79"/>
      <c r="E23" s="79"/>
      <c r="F23" s="79"/>
      <c r="G23" s="80">
        <f>SUM(F22-G22)</f>
        <v>0</v>
      </c>
    </row>
    <row r="24" spans="1:8" x14ac:dyDescent="0.3">
      <c r="A24" s="275" t="s">
        <v>37</v>
      </c>
      <c r="B24" s="275"/>
      <c r="C24" s="275"/>
      <c r="D24" s="275"/>
      <c r="E24" s="275"/>
      <c r="F24" s="275"/>
    </row>
    <row r="25" spans="1:8" x14ac:dyDescent="0.3">
      <c r="A25" s="37"/>
      <c r="B25" s="37" t="s">
        <v>139</v>
      </c>
      <c r="C25" s="37"/>
      <c r="D25" s="37"/>
      <c r="E25" s="37"/>
      <c r="F25" s="37"/>
    </row>
    <row r="26" spans="1:8" x14ac:dyDescent="0.3">
      <c r="A26" s="79"/>
      <c r="B26" s="80"/>
      <c r="C26" s="79"/>
      <c r="D26" s="79"/>
      <c r="E26" s="79"/>
      <c r="F26" s="79"/>
    </row>
    <row r="27" spans="1:8" x14ac:dyDescent="0.3">
      <c r="A27" s="79"/>
      <c r="B27" s="80"/>
      <c r="C27" s="79"/>
      <c r="D27" s="79"/>
      <c r="E27" s="79"/>
      <c r="F27" s="79"/>
    </row>
    <row r="28" spans="1:8" x14ac:dyDescent="0.3">
      <c r="A28" s="79"/>
      <c r="B28" s="80"/>
      <c r="C28" s="79"/>
      <c r="D28" s="79"/>
      <c r="E28" s="79"/>
      <c r="F28" s="79"/>
    </row>
    <row r="29" spans="1:8" x14ac:dyDescent="0.3">
      <c r="A29" s="79"/>
      <c r="B29" s="80"/>
      <c r="C29" s="79"/>
      <c r="D29" s="79"/>
      <c r="E29" s="79"/>
      <c r="F29" s="79"/>
    </row>
    <row r="30" spans="1:8" x14ac:dyDescent="0.3">
      <c r="F30" s="79"/>
    </row>
  </sheetData>
  <mergeCells count="6">
    <mergeCell ref="A24:F24"/>
    <mergeCell ref="A1:F1"/>
    <mergeCell ref="A2:F2"/>
    <mergeCell ref="A3:F3"/>
    <mergeCell ref="A4:F4"/>
    <mergeCell ref="A5:F5"/>
  </mergeCells>
  <pageMargins left="0.70866141732283472" right="0.51181102362204722" top="0.74803149606299213" bottom="0.74803149606299213" header="0.31496062992125984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12" sqref="B12"/>
    </sheetView>
  </sheetViews>
  <sheetFormatPr defaultRowHeight="21" x14ac:dyDescent="0.35"/>
  <cols>
    <col min="1" max="1" width="4.375" style="1" customWidth="1"/>
    <col min="2" max="2" width="47.5" style="1" customWidth="1"/>
    <col min="3" max="3" width="7.875" style="1" customWidth="1"/>
    <col min="4" max="4" width="11.375" style="1" customWidth="1"/>
    <col min="5" max="5" width="10.625" style="1" customWidth="1"/>
    <col min="6" max="6" width="10.125" style="1" customWidth="1"/>
    <col min="7" max="256" width="9" style="1"/>
    <col min="257" max="257" width="4.375" style="1" customWidth="1"/>
    <col min="258" max="258" width="47.5" style="1" customWidth="1"/>
    <col min="259" max="259" width="7.875" style="1" customWidth="1"/>
    <col min="260" max="260" width="11.375" style="1" customWidth="1"/>
    <col min="261" max="261" width="10.625" style="1" customWidth="1"/>
    <col min="262" max="262" width="10.125" style="1" customWidth="1"/>
    <col min="263" max="512" width="9" style="1"/>
    <col min="513" max="513" width="4.375" style="1" customWidth="1"/>
    <col min="514" max="514" width="47.5" style="1" customWidth="1"/>
    <col min="515" max="515" width="7.875" style="1" customWidth="1"/>
    <col min="516" max="516" width="11.375" style="1" customWidth="1"/>
    <col min="517" max="517" width="10.625" style="1" customWidth="1"/>
    <col min="518" max="518" width="10.125" style="1" customWidth="1"/>
    <col min="519" max="768" width="9" style="1"/>
    <col min="769" max="769" width="4.375" style="1" customWidth="1"/>
    <col min="770" max="770" width="47.5" style="1" customWidth="1"/>
    <col min="771" max="771" width="7.875" style="1" customWidth="1"/>
    <col min="772" max="772" width="11.375" style="1" customWidth="1"/>
    <col min="773" max="773" width="10.625" style="1" customWidth="1"/>
    <col min="774" max="774" width="10.125" style="1" customWidth="1"/>
    <col min="775" max="1024" width="9" style="1"/>
    <col min="1025" max="1025" width="4.375" style="1" customWidth="1"/>
    <col min="1026" max="1026" width="47.5" style="1" customWidth="1"/>
    <col min="1027" max="1027" width="7.875" style="1" customWidth="1"/>
    <col min="1028" max="1028" width="11.375" style="1" customWidth="1"/>
    <col min="1029" max="1029" width="10.625" style="1" customWidth="1"/>
    <col min="1030" max="1030" width="10.125" style="1" customWidth="1"/>
    <col min="1031" max="1280" width="9" style="1"/>
    <col min="1281" max="1281" width="4.375" style="1" customWidth="1"/>
    <col min="1282" max="1282" width="47.5" style="1" customWidth="1"/>
    <col min="1283" max="1283" width="7.875" style="1" customWidth="1"/>
    <col min="1284" max="1284" width="11.375" style="1" customWidth="1"/>
    <col min="1285" max="1285" width="10.625" style="1" customWidth="1"/>
    <col min="1286" max="1286" width="10.125" style="1" customWidth="1"/>
    <col min="1287" max="1536" width="9" style="1"/>
    <col min="1537" max="1537" width="4.375" style="1" customWidth="1"/>
    <col min="1538" max="1538" width="47.5" style="1" customWidth="1"/>
    <col min="1539" max="1539" width="7.875" style="1" customWidth="1"/>
    <col min="1540" max="1540" width="11.375" style="1" customWidth="1"/>
    <col min="1541" max="1541" width="10.625" style="1" customWidth="1"/>
    <col min="1542" max="1542" width="10.125" style="1" customWidth="1"/>
    <col min="1543" max="1792" width="9" style="1"/>
    <col min="1793" max="1793" width="4.375" style="1" customWidth="1"/>
    <col min="1794" max="1794" width="47.5" style="1" customWidth="1"/>
    <col min="1795" max="1795" width="7.875" style="1" customWidth="1"/>
    <col min="1796" max="1796" width="11.375" style="1" customWidth="1"/>
    <col min="1797" max="1797" width="10.625" style="1" customWidth="1"/>
    <col min="1798" max="1798" width="10.125" style="1" customWidth="1"/>
    <col min="1799" max="2048" width="9" style="1"/>
    <col min="2049" max="2049" width="4.375" style="1" customWidth="1"/>
    <col min="2050" max="2050" width="47.5" style="1" customWidth="1"/>
    <col min="2051" max="2051" width="7.875" style="1" customWidth="1"/>
    <col min="2052" max="2052" width="11.375" style="1" customWidth="1"/>
    <col min="2053" max="2053" width="10.625" style="1" customWidth="1"/>
    <col min="2054" max="2054" width="10.125" style="1" customWidth="1"/>
    <col min="2055" max="2304" width="9" style="1"/>
    <col min="2305" max="2305" width="4.375" style="1" customWidth="1"/>
    <col min="2306" max="2306" width="47.5" style="1" customWidth="1"/>
    <col min="2307" max="2307" width="7.875" style="1" customWidth="1"/>
    <col min="2308" max="2308" width="11.375" style="1" customWidth="1"/>
    <col min="2309" max="2309" width="10.625" style="1" customWidth="1"/>
    <col min="2310" max="2310" width="10.125" style="1" customWidth="1"/>
    <col min="2311" max="2560" width="9" style="1"/>
    <col min="2561" max="2561" width="4.375" style="1" customWidth="1"/>
    <col min="2562" max="2562" width="47.5" style="1" customWidth="1"/>
    <col min="2563" max="2563" width="7.875" style="1" customWidth="1"/>
    <col min="2564" max="2564" width="11.375" style="1" customWidth="1"/>
    <col min="2565" max="2565" width="10.625" style="1" customWidth="1"/>
    <col min="2566" max="2566" width="10.125" style="1" customWidth="1"/>
    <col min="2567" max="2816" width="9" style="1"/>
    <col min="2817" max="2817" width="4.375" style="1" customWidth="1"/>
    <col min="2818" max="2818" width="47.5" style="1" customWidth="1"/>
    <col min="2819" max="2819" width="7.875" style="1" customWidth="1"/>
    <col min="2820" max="2820" width="11.375" style="1" customWidth="1"/>
    <col min="2821" max="2821" width="10.625" style="1" customWidth="1"/>
    <col min="2822" max="2822" width="10.125" style="1" customWidth="1"/>
    <col min="2823" max="3072" width="9" style="1"/>
    <col min="3073" max="3073" width="4.375" style="1" customWidth="1"/>
    <col min="3074" max="3074" width="47.5" style="1" customWidth="1"/>
    <col min="3075" max="3075" width="7.875" style="1" customWidth="1"/>
    <col min="3076" max="3076" width="11.375" style="1" customWidth="1"/>
    <col min="3077" max="3077" width="10.625" style="1" customWidth="1"/>
    <col min="3078" max="3078" width="10.125" style="1" customWidth="1"/>
    <col min="3079" max="3328" width="9" style="1"/>
    <col min="3329" max="3329" width="4.375" style="1" customWidth="1"/>
    <col min="3330" max="3330" width="47.5" style="1" customWidth="1"/>
    <col min="3331" max="3331" width="7.875" style="1" customWidth="1"/>
    <col min="3332" max="3332" width="11.375" style="1" customWidth="1"/>
    <col min="3333" max="3333" width="10.625" style="1" customWidth="1"/>
    <col min="3334" max="3334" width="10.125" style="1" customWidth="1"/>
    <col min="3335" max="3584" width="9" style="1"/>
    <col min="3585" max="3585" width="4.375" style="1" customWidth="1"/>
    <col min="3586" max="3586" width="47.5" style="1" customWidth="1"/>
    <col min="3587" max="3587" width="7.875" style="1" customWidth="1"/>
    <col min="3588" max="3588" width="11.375" style="1" customWidth="1"/>
    <col min="3589" max="3589" width="10.625" style="1" customWidth="1"/>
    <col min="3590" max="3590" width="10.125" style="1" customWidth="1"/>
    <col min="3591" max="3840" width="9" style="1"/>
    <col min="3841" max="3841" width="4.375" style="1" customWidth="1"/>
    <col min="3842" max="3842" width="47.5" style="1" customWidth="1"/>
    <col min="3843" max="3843" width="7.875" style="1" customWidth="1"/>
    <col min="3844" max="3844" width="11.375" style="1" customWidth="1"/>
    <col min="3845" max="3845" width="10.625" style="1" customWidth="1"/>
    <col min="3846" max="3846" width="10.125" style="1" customWidth="1"/>
    <col min="3847" max="4096" width="9" style="1"/>
    <col min="4097" max="4097" width="4.375" style="1" customWidth="1"/>
    <col min="4098" max="4098" width="47.5" style="1" customWidth="1"/>
    <col min="4099" max="4099" width="7.875" style="1" customWidth="1"/>
    <col min="4100" max="4100" width="11.375" style="1" customWidth="1"/>
    <col min="4101" max="4101" width="10.625" style="1" customWidth="1"/>
    <col min="4102" max="4102" width="10.125" style="1" customWidth="1"/>
    <col min="4103" max="4352" width="9" style="1"/>
    <col min="4353" max="4353" width="4.375" style="1" customWidth="1"/>
    <col min="4354" max="4354" width="47.5" style="1" customWidth="1"/>
    <col min="4355" max="4355" width="7.875" style="1" customWidth="1"/>
    <col min="4356" max="4356" width="11.375" style="1" customWidth="1"/>
    <col min="4357" max="4357" width="10.625" style="1" customWidth="1"/>
    <col min="4358" max="4358" width="10.125" style="1" customWidth="1"/>
    <col min="4359" max="4608" width="9" style="1"/>
    <col min="4609" max="4609" width="4.375" style="1" customWidth="1"/>
    <col min="4610" max="4610" width="47.5" style="1" customWidth="1"/>
    <col min="4611" max="4611" width="7.875" style="1" customWidth="1"/>
    <col min="4612" max="4612" width="11.375" style="1" customWidth="1"/>
    <col min="4613" max="4613" width="10.625" style="1" customWidth="1"/>
    <col min="4614" max="4614" width="10.125" style="1" customWidth="1"/>
    <col min="4615" max="4864" width="9" style="1"/>
    <col min="4865" max="4865" width="4.375" style="1" customWidth="1"/>
    <col min="4866" max="4866" width="47.5" style="1" customWidth="1"/>
    <col min="4867" max="4867" width="7.875" style="1" customWidth="1"/>
    <col min="4868" max="4868" width="11.375" style="1" customWidth="1"/>
    <col min="4869" max="4869" width="10.625" style="1" customWidth="1"/>
    <col min="4870" max="4870" width="10.125" style="1" customWidth="1"/>
    <col min="4871" max="5120" width="9" style="1"/>
    <col min="5121" max="5121" width="4.375" style="1" customWidth="1"/>
    <col min="5122" max="5122" width="47.5" style="1" customWidth="1"/>
    <col min="5123" max="5123" width="7.875" style="1" customWidth="1"/>
    <col min="5124" max="5124" width="11.375" style="1" customWidth="1"/>
    <col min="5125" max="5125" width="10.625" style="1" customWidth="1"/>
    <col min="5126" max="5126" width="10.125" style="1" customWidth="1"/>
    <col min="5127" max="5376" width="9" style="1"/>
    <col min="5377" max="5377" width="4.375" style="1" customWidth="1"/>
    <col min="5378" max="5378" width="47.5" style="1" customWidth="1"/>
    <col min="5379" max="5379" width="7.875" style="1" customWidth="1"/>
    <col min="5380" max="5380" width="11.375" style="1" customWidth="1"/>
    <col min="5381" max="5381" width="10.625" style="1" customWidth="1"/>
    <col min="5382" max="5382" width="10.125" style="1" customWidth="1"/>
    <col min="5383" max="5632" width="9" style="1"/>
    <col min="5633" max="5633" width="4.375" style="1" customWidth="1"/>
    <col min="5634" max="5634" width="47.5" style="1" customWidth="1"/>
    <col min="5635" max="5635" width="7.875" style="1" customWidth="1"/>
    <col min="5636" max="5636" width="11.375" style="1" customWidth="1"/>
    <col min="5637" max="5637" width="10.625" style="1" customWidth="1"/>
    <col min="5638" max="5638" width="10.125" style="1" customWidth="1"/>
    <col min="5639" max="5888" width="9" style="1"/>
    <col min="5889" max="5889" width="4.375" style="1" customWidth="1"/>
    <col min="5890" max="5890" width="47.5" style="1" customWidth="1"/>
    <col min="5891" max="5891" width="7.875" style="1" customWidth="1"/>
    <col min="5892" max="5892" width="11.375" style="1" customWidth="1"/>
    <col min="5893" max="5893" width="10.625" style="1" customWidth="1"/>
    <col min="5894" max="5894" width="10.125" style="1" customWidth="1"/>
    <col min="5895" max="6144" width="9" style="1"/>
    <col min="6145" max="6145" width="4.375" style="1" customWidth="1"/>
    <col min="6146" max="6146" width="47.5" style="1" customWidth="1"/>
    <col min="6147" max="6147" width="7.875" style="1" customWidth="1"/>
    <col min="6148" max="6148" width="11.375" style="1" customWidth="1"/>
    <col min="6149" max="6149" width="10.625" style="1" customWidth="1"/>
    <col min="6150" max="6150" width="10.125" style="1" customWidth="1"/>
    <col min="6151" max="6400" width="9" style="1"/>
    <col min="6401" max="6401" width="4.375" style="1" customWidth="1"/>
    <col min="6402" max="6402" width="47.5" style="1" customWidth="1"/>
    <col min="6403" max="6403" width="7.875" style="1" customWidth="1"/>
    <col min="6404" max="6404" width="11.375" style="1" customWidth="1"/>
    <col min="6405" max="6405" width="10.625" style="1" customWidth="1"/>
    <col min="6406" max="6406" width="10.125" style="1" customWidth="1"/>
    <col min="6407" max="6656" width="9" style="1"/>
    <col min="6657" max="6657" width="4.375" style="1" customWidth="1"/>
    <col min="6658" max="6658" width="47.5" style="1" customWidth="1"/>
    <col min="6659" max="6659" width="7.875" style="1" customWidth="1"/>
    <col min="6660" max="6660" width="11.375" style="1" customWidth="1"/>
    <col min="6661" max="6661" width="10.625" style="1" customWidth="1"/>
    <col min="6662" max="6662" width="10.125" style="1" customWidth="1"/>
    <col min="6663" max="6912" width="9" style="1"/>
    <col min="6913" max="6913" width="4.375" style="1" customWidth="1"/>
    <col min="6914" max="6914" width="47.5" style="1" customWidth="1"/>
    <col min="6915" max="6915" width="7.875" style="1" customWidth="1"/>
    <col min="6916" max="6916" width="11.375" style="1" customWidth="1"/>
    <col min="6917" max="6917" width="10.625" style="1" customWidth="1"/>
    <col min="6918" max="6918" width="10.125" style="1" customWidth="1"/>
    <col min="6919" max="7168" width="9" style="1"/>
    <col min="7169" max="7169" width="4.375" style="1" customWidth="1"/>
    <col min="7170" max="7170" width="47.5" style="1" customWidth="1"/>
    <col min="7171" max="7171" width="7.875" style="1" customWidth="1"/>
    <col min="7172" max="7172" width="11.375" style="1" customWidth="1"/>
    <col min="7173" max="7173" width="10.625" style="1" customWidth="1"/>
    <col min="7174" max="7174" width="10.125" style="1" customWidth="1"/>
    <col min="7175" max="7424" width="9" style="1"/>
    <col min="7425" max="7425" width="4.375" style="1" customWidth="1"/>
    <col min="7426" max="7426" width="47.5" style="1" customWidth="1"/>
    <col min="7427" max="7427" width="7.875" style="1" customWidth="1"/>
    <col min="7428" max="7428" width="11.375" style="1" customWidth="1"/>
    <col min="7429" max="7429" width="10.625" style="1" customWidth="1"/>
    <col min="7430" max="7430" width="10.125" style="1" customWidth="1"/>
    <col min="7431" max="7680" width="9" style="1"/>
    <col min="7681" max="7681" width="4.375" style="1" customWidth="1"/>
    <col min="7682" max="7682" width="47.5" style="1" customWidth="1"/>
    <col min="7683" max="7683" width="7.875" style="1" customWidth="1"/>
    <col min="7684" max="7684" width="11.375" style="1" customWidth="1"/>
    <col min="7685" max="7685" width="10.625" style="1" customWidth="1"/>
    <col min="7686" max="7686" width="10.125" style="1" customWidth="1"/>
    <col min="7687" max="7936" width="9" style="1"/>
    <col min="7937" max="7937" width="4.375" style="1" customWidth="1"/>
    <col min="7938" max="7938" width="47.5" style="1" customWidth="1"/>
    <col min="7939" max="7939" width="7.875" style="1" customWidth="1"/>
    <col min="7940" max="7940" width="11.375" style="1" customWidth="1"/>
    <col min="7941" max="7941" width="10.625" style="1" customWidth="1"/>
    <col min="7942" max="7942" width="10.125" style="1" customWidth="1"/>
    <col min="7943" max="8192" width="9" style="1"/>
    <col min="8193" max="8193" width="4.375" style="1" customWidth="1"/>
    <col min="8194" max="8194" width="47.5" style="1" customWidth="1"/>
    <col min="8195" max="8195" width="7.875" style="1" customWidth="1"/>
    <col min="8196" max="8196" width="11.375" style="1" customWidth="1"/>
    <col min="8197" max="8197" width="10.625" style="1" customWidth="1"/>
    <col min="8198" max="8198" width="10.125" style="1" customWidth="1"/>
    <col min="8199" max="8448" width="9" style="1"/>
    <col min="8449" max="8449" width="4.375" style="1" customWidth="1"/>
    <col min="8450" max="8450" width="47.5" style="1" customWidth="1"/>
    <col min="8451" max="8451" width="7.875" style="1" customWidth="1"/>
    <col min="8452" max="8452" width="11.375" style="1" customWidth="1"/>
    <col min="8453" max="8453" width="10.625" style="1" customWidth="1"/>
    <col min="8454" max="8454" width="10.125" style="1" customWidth="1"/>
    <col min="8455" max="8704" width="9" style="1"/>
    <col min="8705" max="8705" width="4.375" style="1" customWidth="1"/>
    <col min="8706" max="8706" width="47.5" style="1" customWidth="1"/>
    <col min="8707" max="8707" width="7.875" style="1" customWidth="1"/>
    <col min="8708" max="8708" width="11.375" style="1" customWidth="1"/>
    <col min="8709" max="8709" width="10.625" style="1" customWidth="1"/>
    <col min="8710" max="8710" width="10.125" style="1" customWidth="1"/>
    <col min="8711" max="8960" width="9" style="1"/>
    <col min="8961" max="8961" width="4.375" style="1" customWidth="1"/>
    <col min="8962" max="8962" width="47.5" style="1" customWidth="1"/>
    <col min="8963" max="8963" width="7.875" style="1" customWidth="1"/>
    <col min="8964" max="8964" width="11.375" style="1" customWidth="1"/>
    <col min="8965" max="8965" width="10.625" style="1" customWidth="1"/>
    <col min="8966" max="8966" width="10.125" style="1" customWidth="1"/>
    <col min="8967" max="9216" width="9" style="1"/>
    <col min="9217" max="9217" width="4.375" style="1" customWidth="1"/>
    <col min="9218" max="9218" width="47.5" style="1" customWidth="1"/>
    <col min="9219" max="9219" width="7.875" style="1" customWidth="1"/>
    <col min="9220" max="9220" width="11.375" style="1" customWidth="1"/>
    <col min="9221" max="9221" width="10.625" style="1" customWidth="1"/>
    <col min="9222" max="9222" width="10.125" style="1" customWidth="1"/>
    <col min="9223" max="9472" width="9" style="1"/>
    <col min="9473" max="9473" width="4.375" style="1" customWidth="1"/>
    <col min="9474" max="9474" width="47.5" style="1" customWidth="1"/>
    <col min="9475" max="9475" width="7.875" style="1" customWidth="1"/>
    <col min="9476" max="9476" width="11.375" style="1" customWidth="1"/>
    <col min="9477" max="9477" width="10.625" style="1" customWidth="1"/>
    <col min="9478" max="9478" width="10.125" style="1" customWidth="1"/>
    <col min="9479" max="9728" width="9" style="1"/>
    <col min="9729" max="9729" width="4.375" style="1" customWidth="1"/>
    <col min="9730" max="9730" width="47.5" style="1" customWidth="1"/>
    <col min="9731" max="9731" width="7.875" style="1" customWidth="1"/>
    <col min="9732" max="9732" width="11.375" style="1" customWidth="1"/>
    <col min="9733" max="9733" width="10.625" style="1" customWidth="1"/>
    <col min="9734" max="9734" width="10.125" style="1" customWidth="1"/>
    <col min="9735" max="9984" width="9" style="1"/>
    <col min="9985" max="9985" width="4.375" style="1" customWidth="1"/>
    <col min="9986" max="9986" width="47.5" style="1" customWidth="1"/>
    <col min="9987" max="9987" width="7.875" style="1" customWidth="1"/>
    <col min="9988" max="9988" width="11.375" style="1" customWidth="1"/>
    <col min="9989" max="9989" width="10.625" style="1" customWidth="1"/>
    <col min="9990" max="9990" width="10.125" style="1" customWidth="1"/>
    <col min="9991" max="10240" width="9" style="1"/>
    <col min="10241" max="10241" width="4.375" style="1" customWidth="1"/>
    <col min="10242" max="10242" width="47.5" style="1" customWidth="1"/>
    <col min="10243" max="10243" width="7.875" style="1" customWidth="1"/>
    <col min="10244" max="10244" width="11.375" style="1" customWidth="1"/>
    <col min="10245" max="10245" width="10.625" style="1" customWidth="1"/>
    <col min="10246" max="10246" width="10.125" style="1" customWidth="1"/>
    <col min="10247" max="10496" width="9" style="1"/>
    <col min="10497" max="10497" width="4.375" style="1" customWidth="1"/>
    <col min="10498" max="10498" width="47.5" style="1" customWidth="1"/>
    <col min="10499" max="10499" width="7.875" style="1" customWidth="1"/>
    <col min="10500" max="10500" width="11.375" style="1" customWidth="1"/>
    <col min="10501" max="10501" width="10.625" style="1" customWidth="1"/>
    <col min="10502" max="10502" width="10.125" style="1" customWidth="1"/>
    <col min="10503" max="10752" width="9" style="1"/>
    <col min="10753" max="10753" width="4.375" style="1" customWidth="1"/>
    <col min="10754" max="10754" width="47.5" style="1" customWidth="1"/>
    <col min="10755" max="10755" width="7.875" style="1" customWidth="1"/>
    <col min="10756" max="10756" width="11.375" style="1" customWidth="1"/>
    <col min="10757" max="10757" width="10.625" style="1" customWidth="1"/>
    <col min="10758" max="10758" width="10.125" style="1" customWidth="1"/>
    <col min="10759" max="11008" width="9" style="1"/>
    <col min="11009" max="11009" width="4.375" style="1" customWidth="1"/>
    <col min="11010" max="11010" width="47.5" style="1" customWidth="1"/>
    <col min="11011" max="11011" width="7.875" style="1" customWidth="1"/>
    <col min="11012" max="11012" width="11.375" style="1" customWidth="1"/>
    <col min="11013" max="11013" width="10.625" style="1" customWidth="1"/>
    <col min="11014" max="11014" width="10.125" style="1" customWidth="1"/>
    <col min="11015" max="11264" width="9" style="1"/>
    <col min="11265" max="11265" width="4.375" style="1" customWidth="1"/>
    <col min="11266" max="11266" width="47.5" style="1" customWidth="1"/>
    <col min="11267" max="11267" width="7.875" style="1" customWidth="1"/>
    <col min="11268" max="11268" width="11.375" style="1" customWidth="1"/>
    <col min="11269" max="11269" width="10.625" style="1" customWidth="1"/>
    <col min="11270" max="11270" width="10.125" style="1" customWidth="1"/>
    <col min="11271" max="11520" width="9" style="1"/>
    <col min="11521" max="11521" width="4.375" style="1" customWidth="1"/>
    <col min="11522" max="11522" width="47.5" style="1" customWidth="1"/>
    <col min="11523" max="11523" width="7.875" style="1" customWidth="1"/>
    <col min="11524" max="11524" width="11.375" style="1" customWidth="1"/>
    <col min="11525" max="11525" width="10.625" style="1" customWidth="1"/>
    <col min="11526" max="11526" width="10.125" style="1" customWidth="1"/>
    <col min="11527" max="11776" width="9" style="1"/>
    <col min="11777" max="11777" width="4.375" style="1" customWidth="1"/>
    <col min="11778" max="11778" width="47.5" style="1" customWidth="1"/>
    <col min="11779" max="11779" width="7.875" style="1" customWidth="1"/>
    <col min="11780" max="11780" width="11.375" style="1" customWidth="1"/>
    <col min="11781" max="11781" width="10.625" style="1" customWidth="1"/>
    <col min="11782" max="11782" width="10.125" style="1" customWidth="1"/>
    <col min="11783" max="12032" width="9" style="1"/>
    <col min="12033" max="12033" width="4.375" style="1" customWidth="1"/>
    <col min="12034" max="12034" width="47.5" style="1" customWidth="1"/>
    <col min="12035" max="12035" width="7.875" style="1" customWidth="1"/>
    <col min="12036" max="12036" width="11.375" style="1" customWidth="1"/>
    <col min="12037" max="12037" width="10.625" style="1" customWidth="1"/>
    <col min="12038" max="12038" width="10.125" style="1" customWidth="1"/>
    <col min="12039" max="12288" width="9" style="1"/>
    <col min="12289" max="12289" width="4.375" style="1" customWidth="1"/>
    <col min="12290" max="12290" width="47.5" style="1" customWidth="1"/>
    <col min="12291" max="12291" width="7.875" style="1" customWidth="1"/>
    <col min="12292" max="12292" width="11.375" style="1" customWidth="1"/>
    <col min="12293" max="12293" width="10.625" style="1" customWidth="1"/>
    <col min="12294" max="12294" width="10.125" style="1" customWidth="1"/>
    <col min="12295" max="12544" width="9" style="1"/>
    <col min="12545" max="12545" width="4.375" style="1" customWidth="1"/>
    <col min="12546" max="12546" width="47.5" style="1" customWidth="1"/>
    <col min="12547" max="12547" width="7.875" style="1" customWidth="1"/>
    <col min="12548" max="12548" width="11.375" style="1" customWidth="1"/>
    <col min="12549" max="12549" width="10.625" style="1" customWidth="1"/>
    <col min="12550" max="12550" width="10.125" style="1" customWidth="1"/>
    <col min="12551" max="12800" width="9" style="1"/>
    <col min="12801" max="12801" width="4.375" style="1" customWidth="1"/>
    <col min="12802" max="12802" width="47.5" style="1" customWidth="1"/>
    <col min="12803" max="12803" width="7.875" style="1" customWidth="1"/>
    <col min="12804" max="12804" width="11.375" style="1" customWidth="1"/>
    <col min="12805" max="12805" width="10.625" style="1" customWidth="1"/>
    <col min="12806" max="12806" width="10.125" style="1" customWidth="1"/>
    <col min="12807" max="13056" width="9" style="1"/>
    <col min="13057" max="13057" width="4.375" style="1" customWidth="1"/>
    <col min="13058" max="13058" width="47.5" style="1" customWidth="1"/>
    <col min="13059" max="13059" width="7.875" style="1" customWidth="1"/>
    <col min="13060" max="13060" width="11.375" style="1" customWidth="1"/>
    <col min="13061" max="13061" width="10.625" style="1" customWidth="1"/>
    <col min="13062" max="13062" width="10.125" style="1" customWidth="1"/>
    <col min="13063" max="13312" width="9" style="1"/>
    <col min="13313" max="13313" width="4.375" style="1" customWidth="1"/>
    <col min="13314" max="13314" width="47.5" style="1" customWidth="1"/>
    <col min="13315" max="13315" width="7.875" style="1" customWidth="1"/>
    <col min="13316" max="13316" width="11.375" style="1" customWidth="1"/>
    <col min="13317" max="13317" width="10.625" style="1" customWidth="1"/>
    <col min="13318" max="13318" width="10.125" style="1" customWidth="1"/>
    <col min="13319" max="13568" width="9" style="1"/>
    <col min="13569" max="13569" width="4.375" style="1" customWidth="1"/>
    <col min="13570" max="13570" width="47.5" style="1" customWidth="1"/>
    <col min="13571" max="13571" width="7.875" style="1" customWidth="1"/>
    <col min="13572" max="13572" width="11.375" style="1" customWidth="1"/>
    <col min="13573" max="13573" width="10.625" style="1" customWidth="1"/>
    <col min="13574" max="13574" width="10.125" style="1" customWidth="1"/>
    <col min="13575" max="13824" width="9" style="1"/>
    <col min="13825" max="13825" width="4.375" style="1" customWidth="1"/>
    <col min="13826" max="13826" width="47.5" style="1" customWidth="1"/>
    <col min="13827" max="13827" width="7.875" style="1" customWidth="1"/>
    <col min="13828" max="13828" width="11.375" style="1" customWidth="1"/>
    <col min="13829" max="13829" width="10.625" style="1" customWidth="1"/>
    <col min="13830" max="13830" width="10.125" style="1" customWidth="1"/>
    <col min="13831" max="14080" width="9" style="1"/>
    <col min="14081" max="14081" width="4.375" style="1" customWidth="1"/>
    <col min="14082" max="14082" width="47.5" style="1" customWidth="1"/>
    <col min="14083" max="14083" width="7.875" style="1" customWidth="1"/>
    <col min="14084" max="14084" width="11.375" style="1" customWidth="1"/>
    <col min="14085" max="14085" width="10.625" style="1" customWidth="1"/>
    <col min="14086" max="14086" width="10.125" style="1" customWidth="1"/>
    <col min="14087" max="14336" width="9" style="1"/>
    <col min="14337" max="14337" width="4.375" style="1" customWidth="1"/>
    <col min="14338" max="14338" width="47.5" style="1" customWidth="1"/>
    <col min="14339" max="14339" width="7.875" style="1" customWidth="1"/>
    <col min="14340" max="14340" width="11.375" style="1" customWidth="1"/>
    <col min="14341" max="14341" width="10.625" style="1" customWidth="1"/>
    <col min="14342" max="14342" width="10.125" style="1" customWidth="1"/>
    <col min="14343" max="14592" width="9" style="1"/>
    <col min="14593" max="14593" width="4.375" style="1" customWidth="1"/>
    <col min="14594" max="14594" width="47.5" style="1" customWidth="1"/>
    <col min="14595" max="14595" width="7.875" style="1" customWidth="1"/>
    <col min="14596" max="14596" width="11.375" style="1" customWidth="1"/>
    <col min="14597" max="14597" width="10.625" style="1" customWidth="1"/>
    <col min="14598" max="14598" width="10.125" style="1" customWidth="1"/>
    <col min="14599" max="14848" width="9" style="1"/>
    <col min="14849" max="14849" width="4.375" style="1" customWidth="1"/>
    <col min="14850" max="14850" width="47.5" style="1" customWidth="1"/>
    <col min="14851" max="14851" width="7.875" style="1" customWidth="1"/>
    <col min="14852" max="14852" width="11.375" style="1" customWidth="1"/>
    <col min="14853" max="14853" width="10.625" style="1" customWidth="1"/>
    <col min="14854" max="14854" width="10.125" style="1" customWidth="1"/>
    <col min="14855" max="15104" width="9" style="1"/>
    <col min="15105" max="15105" width="4.375" style="1" customWidth="1"/>
    <col min="15106" max="15106" width="47.5" style="1" customWidth="1"/>
    <col min="15107" max="15107" width="7.875" style="1" customWidth="1"/>
    <col min="15108" max="15108" width="11.375" style="1" customWidth="1"/>
    <col min="15109" max="15109" width="10.625" style="1" customWidth="1"/>
    <col min="15110" max="15110" width="10.125" style="1" customWidth="1"/>
    <col min="15111" max="15360" width="9" style="1"/>
    <col min="15361" max="15361" width="4.375" style="1" customWidth="1"/>
    <col min="15362" max="15362" width="47.5" style="1" customWidth="1"/>
    <col min="15363" max="15363" width="7.875" style="1" customWidth="1"/>
    <col min="15364" max="15364" width="11.375" style="1" customWidth="1"/>
    <col min="15365" max="15365" width="10.625" style="1" customWidth="1"/>
    <col min="15366" max="15366" width="10.125" style="1" customWidth="1"/>
    <col min="15367" max="15616" width="9" style="1"/>
    <col min="15617" max="15617" width="4.375" style="1" customWidth="1"/>
    <col min="15618" max="15618" width="47.5" style="1" customWidth="1"/>
    <col min="15619" max="15619" width="7.875" style="1" customWidth="1"/>
    <col min="15620" max="15620" width="11.375" style="1" customWidth="1"/>
    <col min="15621" max="15621" width="10.625" style="1" customWidth="1"/>
    <col min="15622" max="15622" width="10.125" style="1" customWidth="1"/>
    <col min="15623" max="15872" width="9" style="1"/>
    <col min="15873" max="15873" width="4.375" style="1" customWidth="1"/>
    <col min="15874" max="15874" width="47.5" style="1" customWidth="1"/>
    <col min="15875" max="15875" width="7.875" style="1" customWidth="1"/>
    <col min="15876" max="15876" width="11.375" style="1" customWidth="1"/>
    <col min="15877" max="15877" width="10.625" style="1" customWidth="1"/>
    <col min="15878" max="15878" width="10.125" style="1" customWidth="1"/>
    <col min="15879" max="16128" width="9" style="1"/>
    <col min="16129" max="16129" width="4.375" style="1" customWidth="1"/>
    <col min="16130" max="16130" width="47.5" style="1" customWidth="1"/>
    <col min="16131" max="16131" width="7.875" style="1" customWidth="1"/>
    <col min="16132" max="16132" width="11.375" style="1" customWidth="1"/>
    <col min="16133" max="16133" width="10.625" style="1" customWidth="1"/>
    <col min="16134" max="16134" width="10.125" style="1" customWidth="1"/>
    <col min="16135" max="16384" width="9" style="1"/>
  </cols>
  <sheetData>
    <row r="1" spans="1:6" x14ac:dyDescent="0.35">
      <c r="A1" s="277" t="s">
        <v>44</v>
      </c>
      <c r="B1" s="277"/>
      <c r="C1" s="277"/>
      <c r="D1" s="277"/>
      <c r="E1" s="277"/>
      <c r="F1" s="277"/>
    </row>
    <row r="2" spans="1:6" x14ac:dyDescent="0.35">
      <c r="A2" s="295" t="s">
        <v>140</v>
      </c>
      <c r="B2" s="295"/>
      <c r="C2" s="295"/>
      <c r="D2" s="295"/>
      <c r="E2" s="295"/>
      <c r="F2" s="295"/>
    </row>
    <row r="3" spans="1:6" s="203" customFormat="1" x14ac:dyDescent="0.35">
      <c r="A3" s="285" t="s">
        <v>49</v>
      </c>
      <c r="B3" s="285"/>
      <c r="C3" s="285"/>
      <c r="D3" s="285"/>
      <c r="E3" s="285"/>
      <c r="F3" s="285"/>
    </row>
    <row r="4" spans="1:6" x14ac:dyDescent="0.35">
      <c r="A4" s="114"/>
      <c r="B4" s="114"/>
      <c r="C4" s="114"/>
      <c r="D4" s="114"/>
      <c r="E4" s="114"/>
      <c r="F4" s="114"/>
    </row>
    <row r="5" spans="1:6" s="205" customFormat="1" x14ac:dyDescent="0.35">
      <c r="A5" s="115" t="s">
        <v>3</v>
      </c>
      <c r="B5" s="115" t="s">
        <v>4</v>
      </c>
      <c r="C5" s="115" t="s">
        <v>45</v>
      </c>
      <c r="D5" s="115" t="s">
        <v>46</v>
      </c>
      <c r="E5" s="204" t="s">
        <v>141</v>
      </c>
      <c r="F5" s="204" t="s">
        <v>142</v>
      </c>
    </row>
    <row r="6" spans="1:6" x14ac:dyDescent="0.35">
      <c r="A6" s="67">
        <v>1</v>
      </c>
      <c r="B6" s="300" t="s">
        <v>143</v>
      </c>
      <c r="C6" s="207"/>
      <c r="D6" s="207"/>
      <c r="E6" s="208"/>
      <c r="F6" s="208"/>
    </row>
    <row r="7" spans="1:6" x14ac:dyDescent="0.35">
      <c r="A7" s="67"/>
      <c r="B7" s="300" t="s">
        <v>203</v>
      </c>
      <c r="C7" s="207"/>
      <c r="D7" s="207"/>
      <c r="E7" s="208"/>
      <c r="F7" s="208"/>
    </row>
    <row r="8" spans="1:6" x14ac:dyDescent="0.35">
      <c r="A8" s="67"/>
      <c r="B8" s="209" t="s">
        <v>144</v>
      </c>
      <c r="C8" s="207" t="s">
        <v>12</v>
      </c>
      <c r="D8" s="207">
        <v>17</v>
      </c>
      <c r="E8" s="208">
        <v>120</v>
      </c>
      <c r="F8" s="208">
        <v>2040</v>
      </c>
    </row>
    <row r="9" spans="1:6" x14ac:dyDescent="0.35">
      <c r="A9" s="67"/>
      <c r="B9" s="209" t="s">
        <v>205</v>
      </c>
      <c r="C9" s="207"/>
      <c r="D9" s="207"/>
      <c r="E9" s="208"/>
      <c r="F9" s="208"/>
    </row>
    <row r="10" spans="1:6" x14ac:dyDescent="0.35">
      <c r="A10" s="67"/>
      <c r="B10" s="209" t="s">
        <v>145</v>
      </c>
      <c r="C10" s="207" t="s">
        <v>12</v>
      </c>
      <c r="D10" s="207">
        <v>17</v>
      </c>
      <c r="E10" s="208">
        <v>60</v>
      </c>
      <c r="F10" s="208">
        <v>1020</v>
      </c>
    </row>
    <row r="11" spans="1:6" x14ac:dyDescent="0.35">
      <c r="A11" s="67"/>
      <c r="B11" s="209" t="s">
        <v>206</v>
      </c>
      <c r="C11" s="207"/>
      <c r="D11" s="207"/>
      <c r="E11" s="208"/>
      <c r="F11" s="208"/>
    </row>
    <row r="12" spans="1:6" x14ac:dyDescent="0.35">
      <c r="A12" s="67"/>
      <c r="B12" s="209" t="s">
        <v>211</v>
      </c>
      <c r="C12" s="207" t="s">
        <v>12</v>
      </c>
      <c r="D12" s="207">
        <v>17</v>
      </c>
      <c r="E12" s="208">
        <v>100</v>
      </c>
      <c r="F12" s="208">
        <v>1700</v>
      </c>
    </row>
    <row r="13" spans="1:6" x14ac:dyDescent="0.35">
      <c r="A13" s="67"/>
      <c r="B13" s="209" t="s">
        <v>146</v>
      </c>
      <c r="C13" s="207" t="s">
        <v>47</v>
      </c>
      <c r="D13" s="210">
        <v>2</v>
      </c>
      <c r="E13" s="208">
        <v>600</v>
      </c>
      <c r="F13" s="208">
        <v>1200</v>
      </c>
    </row>
    <row r="14" spans="1:6" x14ac:dyDescent="0.35">
      <c r="A14" s="67"/>
      <c r="B14" s="206" t="s">
        <v>204</v>
      </c>
      <c r="C14" s="207"/>
      <c r="D14" s="210"/>
      <c r="E14" s="208"/>
      <c r="F14" s="208"/>
    </row>
    <row r="15" spans="1:6" x14ac:dyDescent="0.35">
      <c r="A15" s="67"/>
      <c r="B15" s="209" t="s">
        <v>144</v>
      </c>
      <c r="C15" s="207" t="s">
        <v>12</v>
      </c>
      <c r="D15" s="207">
        <v>425</v>
      </c>
      <c r="E15" s="208">
        <v>100</v>
      </c>
      <c r="F15" s="208">
        <v>42500</v>
      </c>
    </row>
    <row r="16" spans="1:6" x14ac:dyDescent="0.35">
      <c r="A16" s="67"/>
      <c r="B16" s="209" t="s">
        <v>208</v>
      </c>
      <c r="C16" s="207"/>
      <c r="D16" s="207"/>
      <c r="E16" s="208"/>
      <c r="F16" s="208"/>
    </row>
    <row r="17" spans="1:6" x14ac:dyDescent="0.35">
      <c r="A17" s="67"/>
      <c r="B17" s="209" t="s">
        <v>145</v>
      </c>
      <c r="C17" s="207" t="s">
        <v>12</v>
      </c>
      <c r="D17" s="207">
        <v>425</v>
      </c>
      <c r="E17" s="208">
        <v>60</v>
      </c>
      <c r="F17" s="208">
        <v>25500</v>
      </c>
    </row>
    <row r="18" spans="1:6" x14ac:dyDescent="0.35">
      <c r="A18" s="67"/>
      <c r="B18" s="209" t="s">
        <v>207</v>
      </c>
      <c r="C18" s="207"/>
      <c r="D18" s="207"/>
      <c r="E18" s="208"/>
      <c r="F18" s="208"/>
    </row>
    <row r="19" spans="1:6" x14ac:dyDescent="0.35">
      <c r="A19" s="67">
        <v>2</v>
      </c>
      <c r="B19" s="206" t="s">
        <v>147</v>
      </c>
      <c r="C19" s="207"/>
      <c r="D19" s="207"/>
      <c r="E19" s="208"/>
      <c r="F19" s="208"/>
    </row>
    <row r="20" spans="1:6" x14ac:dyDescent="0.35">
      <c r="A20" s="70"/>
      <c r="B20" s="209" t="s">
        <v>148</v>
      </c>
      <c r="C20" s="207" t="s">
        <v>149</v>
      </c>
      <c r="D20" s="207">
        <v>340</v>
      </c>
      <c r="E20" s="208">
        <v>20</v>
      </c>
      <c r="F20" s="208">
        <v>6800</v>
      </c>
    </row>
    <row r="21" spans="1:6" x14ac:dyDescent="0.35">
      <c r="A21" s="70"/>
      <c r="B21" s="209" t="s">
        <v>34</v>
      </c>
      <c r="C21" s="207" t="s">
        <v>17</v>
      </c>
      <c r="D21" s="207">
        <v>340</v>
      </c>
      <c r="E21" s="208">
        <v>10</v>
      </c>
      <c r="F21" s="208">
        <v>3400</v>
      </c>
    </row>
    <row r="22" spans="1:6" x14ac:dyDescent="0.35">
      <c r="A22" s="70"/>
      <c r="B22" s="209" t="s">
        <v>112</v>
      </c>
      <c r="C22" s="207" t="s">
        <v>25</v>
      </c>
      <c r="D22" s="210">
        <v>32</v>
      </c>
      <c r="E22" s="208">
        <v>5</v>
      </c>
      <c r="F22" s="208">
        <v>160</v>
      </c>
    </row>
    <row r="23" spans="1:6" x14ac:dyDescent="0.35">
      <c r="A23" s="121"/>
      <c r="B23" s="218" t="s">
        <v>133</v>
      </c>
      <c r="C23" s="211" t="s">
        <v>21</v>
      </c>
      <c r="D23" s="219">
        <v>17</v>
      </c>
      <c r="E23" s="220">
        <v>40</v>
      </c>
      <c r="F23" s="96">
        <v>680</v>
      </c>
    </row>
    <row r="24" spans="1:6" x14ac:dyDescent="0.35">
      <c r="A24" s="221"/>
      <c r="B24" s="201" t="s">
        <v>48</v>
      </c>
      <c r="C24" s="222"/>
      <c r="D24" s="222"/>
      <c r="E24" s="190"/>
      <c r="F24" s="78">
        <f>SUM(F6:F23)</f>
        <v>85000</v>
      </c>
    </row>
    <row r="25" spans="1:6" x14ac:dyDescent="0.35">
      <c r="A25" s="37"/>
      <c r="B25" s="37"/>
      <c r="C25" s="37"/>
      <c r="D25" s="37"/>
      <c r="E25" s="296" t="s">
        <v>68</v>
      </c>
      <c r="F25" s="296"/>
    </row>
    <row r="26" spans="1:6" x14ac:dyDescent="0.35">
      <c r="A26" s="297" t="s">
        <v>150</v>
      </c>
      <c r="B26" s="297"/>
      <c r="C26" s="297"/>
      <c r="D26" s="297"/>
      <c r="E26" s="297"/>
      <c r="F26" s="297"/>
    </row>
    <row r="27" spans="1:6" x14ac:dyDescent="0.35">
      <c r="A27" s="37"/>
      <c r="B27" s="37" t="s">
        <v>195</v>
      </c>
      <c r="C27" s="37"/>
      <c r="D27" s="37"/>
      <c r="E27" s="37"/>
      <c r="F27" s="37"/>
    </row>
    <row r="28" spans="1:6" x14ac:dyDescent="0.35">
      <c r="A28" s="37"/>
      <c r="B28" s="37"/>
      <c r="C28" s="37"/>
      <c r="D28" s="37"/>
      <c r="E28" s="37"/>
      <c r="F28" s="37"/>
    </row>
    <row r="29" spans="1:6" x14ac:dyDescent="0.35">
      <c r="A29" s="37"/>
      <c r="B29" s="37"/>
      <c r="C29" s="37"/>
      <c r="D29" s="37"/>
      <c r="E29" s="37"/>
      <c r="F29" s="37"/>
    </row>
    <row r="30" spans="1:6" x14ac:dyDescent="0.35">
      <c r="A30" s="37"/>
      <c r="B30" s="37"/>
      <c r="C30" s="37"/>
      <c r="D30" s="37"/>
      <c r="E30" s="37"/>
      <c r="F30" s="37"/>
    </row>
    <row r="31" spans="1:6" x14ac:dyDescent="0.35">
      <c r="A31" s="37"/>
      <c r="B31" s="37"/>
      <c r="C31" s="37"/>
      <c r="D31" s="37"/>
      <c r="E31" s="37"/>
      <c r="F31" s="37"/>
    </row>
    <row r="32" spans="1:6" x14ac:dyDescent="0.35">
      <c r="A32" s="37"/>
      <c r="B32" s="37"/>
      <c r="C32" s="37"/>
      <c r="D32" s="37"/>
      <c r="E32" s="37"/>
      <c r="F32" s="37"/>
    </row>
  </sheetData>
  <mergeCells count="5">
    <mergeCell ref="A1:F1"/>
    <mergeCell ref="A2:F2"/>
    <mergeCell ref="A3:F3"/>
    <mergeCell ref="E25:F25"/>
    <mergeCell ref="A26:F26"/>
  </mergeCells>
  <pageMargins left="0.3" right="0.22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sqref="A1:XFD1048576"/>
    </sheetView>
  </sheetViews>
  <sheetFormatPr defaultRowHeight="21" x14ac:dyDescent="0.35"/>
  <cols>
    <col min="1" max="1" width="4.375" style="1" customWidth="1"/>
    <col min="2" max="2" width="37.75" style="1" customWidth="1"/>
    <col min="3" max="3" width="8.75" style="1" customWidth="1"/>
    <col min="4" max="4" width="10.25" style="1" customWidth="1"/>
    <col min="5" max="5" width="10.375" style="1" customWidth="1"/>
    <col min="6" max="6" width="14.25" style="1" customWidth="1"/>
    <col min="7" max="9" width="9" style="1"/>
    <col min="10" max="10" width="14.5" style="1" customWidth="1"/>
    <col min="11" max="256" width="9" style="1"/>
    <col min="257" max="257" width="4.375" style="1" customWidth="1"/>
    <col min="258" max="258" width="37.75" style="1" customWidth="1"/>
    <col min="259" max="259" width="8.75" style="1" customWidth="1"/>
    <col min="260" max="260" width="10.25" style="1" customWidth="1"/>
    <col min="261" max="261" width="10.375" style="1" customWidth="1"/>
    <col min="262" max="262" width="14.25" style="1" customWidth="1"/>
    <col min="263" max="265" width="9" style="1"/>
    <col min="266" max="266" width="14.5" style="1" customWidth="1"/>
    <col min="267" max="512" width="9" style="1"/>
    <col min="513" max="513" width="4.375" style="1" customWidth="1"/>
    <col min="514" max="514" width="37.75" style="1" customWidth="1"/>
    <col min="515" max="515" width="8.75" style="1" customWidth="1"/>
    <col min="516" max="516" width="10.25" style="1" customWidth="1"/>
    <col min="517" max="517" width="10.375" style="1" customWidth="1"/>
    <col min="518" max="518" width="14.25" style="1" customWidth="1"/>
    <col min="519" max="521" width="9" style="1"/>
    <col min="522" max="522" width="14.5" style="1" customWidth="1"/>
    <col min="523" max="768" width="9" style="1"/>
    <col min="769" max="769" width="4.375" style="1" customWidth="1"/>
    <col min="770" max="770" width="37.75" style="1" customWidth="1"/>
    <col min="771" max="771" width="8.75" style="1" customWidth="1"/>
    <col min="772" max="772" width="10.25" style="1" customWidth="1"/>
    <col min="773" max="773" width="10.375" style="1" customWidth="1"/>
    <col min="774" max="774" width="14.25" style="1" customWidth="1"/>
    <col min="775" max="777" width="9" style="1"/>
    <col min="778" max="778" width="14.5" style="1" customWidth="1"/>
    <col min="779" max="1024" width="9" style="1"/>
    <col min="1025" max="1025" width="4.375" style="1" customWidth="1"/>
    <col min="1026" max="1026" width="37.75" style="1" customWidth="1"/>
    <col min="1027" max="1027" width="8.75" style="1" customWidth="1"/>
    <col min="1028" max="1028" width="10.25" style="1" customWidth="1"/>
    <col min="1029" max="1029" width="10.375" style="1" customWidth="1"/>
    <col min="1030" max="1030" width="14.25" style="1" customWidth="1"/>
    <col min="1031" max="1033" width="9" style="1"/>
    <col min="1034" max="1034" width="14.5" style="1" customWidth="1"/>
    <col min="1035" max="1280" width="9" style="1"/>
    <col min="1281" max="1281" width="4.375" style="1" customWidth="1"/>
    <col min="1282" max="1282" width="37.75" style="1" customWidth="1"/>
    <col min="1283" max="1283" width="8.75" style="1" customWidth="1"/>
    <col min="1284" max="1284" width="10.25" style="1" customWidth="1"/>
    <col min="1285" max="1285" width="10.375" style="1" customWidth="1"/>
    <col min="1286" max="1286" width="14.25" style="1" customWidth="1"/>
    <col min="1287" max="1289" width="9" style="1"/>
    <col min="1290" max="1290" width="14.5" style="1" customWidth="1"/>
    <col min="1291" max="1536" width="9" style="1"/>
    <col min="1537" max="1537" width="4.375" style="1" customWidth="1"/>
    <col min="1538" max="1538" width="37.75" style="1" customWidth="1"/>
    <col min="1539" max="1539" width="8.75" style="1" customWidth="1"/>
    <col min="1540" max="1540" width="10.25" style="1" customWidth="1"/>
    <col min="1541" max="1541" width="10.375" style="1" customWidth="1"/>
    <col min="1542" max="1542" width="14.25" style="1" customWidth="1"/>
    <col min="1543" max="1545" width="9" style="1"/>
    <col min="1546" max="1546" width="14.5" style="1" customWidth="1"/>
    <col min="1547" max="1792" width="9" style="1"/>
    <col min="1793" max="1793" width="4.375" style="1" customWidth="1"/>
    <col min="1794" max="1794" width="37.75" style="1" customWidth="1"/>
    <col min="1795" max="1795" width="8.75" style="1" customWidth="1"/>
    <col min="1796" max="1796" width="10.25" style="1" customWidth="1"/>
    <col min="1797" max="1797" width="10.375" style="1" customWidth="1"/>
    <col min="1798" max="1798" width="14.25" style="1" customWidth="1"/>
    <col min="1799" max="1801" width="9" style="1"/>
    <col min="1802" max="1802" width="14.5" style="1" customWidth="1"/>
    <col min="1803" max="2048" width="9" style="1"/>
    <col min="2049" max="2049" width="4.375" style="1" customWidth="1"/>
    <col min="2050" max="2050" width="37.75" style="1" customWidth="1"/>
    <col min="2051" max="2051" width="8.75" style="1" customWidth="1"/>
    <col min="2052" max="2052" width="10.25" style="1" customWidth="1"/>
    <col min="2053" max="2053" width="10.375" style="1" customWidth="1"/>
    <col min="2054" max="2054" width="14.25" style="1" customWidth="1"/>
    <col min="2055" max="2057" width="9" style="1"/>
    <col min="2058" max="2058" width="14.5" style="1" customWidth="1"/>
    <col min="2059" max="2304" width="9" style="1"/>
    <col min="2305" max="2305" width="4.375" style="1" customWidth="1"/>
    <col min="2306" max="2306" width="37.75" style="1" customWidth="1"/>
    <col min="2307" max="2307" width="8.75" style="1" customWidth="1"/>
    <col min="2308" max="2308" width="10.25" style="1" customWidth="1"/>
    <col min="2309" max="2309" width="10.375" style="1" customWidth="1"/>
    <col min="2310" max="2310" width="14.25" style="1" customWidth="1"/>
    <col min="2311" max="2313" width="9" style="1"/>
    <col min="2314" max="2314" width="14.5" style="1" customWidth="1"/>
    <col min="2315" max="2560" width="9" style="1"/>
    <col min="2561" max="2561" width="4.375" style="1" customWidth="1"/>
    <col min="2562" max="2562" width="37.75" style="1" customWidth="1"/>
    <col min="2563" max="2563" width="8.75" style="1" customWidth="1"/>
    <col min="2564" max="2564" width="10.25" style="1" customWidth="1"/>
    <col min="2565" max="2565" width="10.375" style="1" customWidth="1"/>
    <col min="2566" max="2566" width="14.25" style="1" customWidth="1"/>
    <col min="2567" max="2569" width="9" style="1"/>
    <col min="2570" max="2570" width="14.5" style="1" customWidth="1"/>
    <col min="2571" max="2816" width="9" style="1"/>
    <col min="2817" max="2817" width="4.375" style="1" customWidth="1"/>
    <col min="2818" max="2818" width="37.75" style="1" customWidth="1"/>
    <col min="2819" max="2819" width="8.75" style="1" customWidth="1"/>
    <col min="2820" max="2820" width="10.25" style="1" customWidth="1"/>
    <col min="2821" max="2821" width="10.375" style="1" customWidth="1"/>
    <col min="2822" max="2822" width="14.25" style="1" customWidth="1"/>
    <col min="2823" max="2825" width="9" style="1"/>
    <col min="2826" max="2826" width="14.5" style="1" customWidth="1"/>
    <col min="2827" max="3072" width="9" style="1"/>
    <col min="3073" max="3073" width="4.375" style="1" customWidth="1"/>
    <col min="3074" max="3074" width="37.75" style="1" customWidth="1"/>
    <col min="3075" max="3075" width="8.75" style="1" customWidth="1"/>
    <col min="3076" max="3076" width="10.25" style="1" customWidth="1"/>
    <col min="3077" max="3077" width="10.375" style="1" customWidth="1"/>
    <col min="3078" max="3078" width="14.25" style="1" customWidth="1"/>
    <col min="3079" max="3081" width="9" style="1"/>
    <col min="3082" max="3082" width="14.5" style="1" customWidth="1"/>
    <col min="3083" max="3328" width="9" style="1"/>
    <col min="3329" max="3329" width="4.375" style="1" customWidth="1"/>
    <col min="3330" max="3330" width="37.75" style="1" customWidth="1"/>
    <col min="3331" max="3331" width="8.75" style="1" customWidth="1"/>
    <col min="3332" max="3332" width="10.25" style="1" customWidth="1"/>
    <col min="3333" max="3333" width="10.375" style="1" customWidth="1"/>
    <col min="3334" max="3334" width="14.25" style="1" customWidth="1"/>
    <col min="3335" max="3337" width="9" style="1"/>
    <col min="3338" max="3338" width="14.5" style="1" customWidth="1"/>
    <col min="3339" max="3584" width="9" style="1"/>
    <col min="3585" max="3585" width="4.375" style="1" customWidth="1"/>
    <col min="3586" max="3586" width="37.75" style="1" customWidth="1"/>
    <col min="3587" max="3587" width="8.75" style="1" customWidth="1"/>
    <col min="3588" max="3588" width="10.25" style="1" customWidth="1"/>
    <col min="3589" max="3589" width="10.375" style="1" customWidth="1"/>
    <col min="3590" max="3590" width="14.25" style="1" customWidth="1"/>
    <col min="3591" max="3593" width="9" style="1"/>
    <col min="3594" max="3594" width="14.5" style="1" customWidth="1"/>
    <col min="3595" max="3840" width="9" style="1"/>
    <col min="3841" max="3841" width="4.375" style="1" customWidth="1"/>
    <col min="3842" max="3842" width="37.75" style="1" customWidth="1"/>
    <col min="3843" max="3843" width="8.75" style="1" customWidth="1"/>
    <col min="3844" max="3844" width="10.25" style="1" customWidth="1"/>
    <col min="3845" max="3845" width="10.375" style="1" customWidth="1"/>
    <col min="3846" max="3846" width="14.25" style="1" customWidth="1"/>
    <col min="3847" max="3849" width="9" style="1"/>
    <col min="3850" max="3850" width="14.5" style="1" customWidth="1"/>
    <col min="3851" max="4096" width="9" style="1"/>
    <col min="4097" max="4097" width="4.375" style="1" customWidth="1"/>
    <col min="4098" max="4098" width="37.75" style="1" customWidth="1"/>
    <col min="4099" max="4099" width="8.75" style="1" customWidth="1"/>
    <col min="4100" max="4100" width="10.25" style="1" customWidth="1"/>
    <col min="4101" max="4101" width="10.375" style="1" customWidth="1"/>
    <col min="4102" max="4102" width="14.25" style="1" customWidth="1"/>
    <col min="4103" max="4105" width="9" style="1"/>
    <col min="4106" max="4106" width="14.5" style="1" customWidth="1"/>
    <col min="4107" max="4352" width="9" style="1"/>
    <col min="4353" max="4353" width="4.375" style="1" customWidth="1"/>
    <col min="4354" max="4354" width="37.75" style="1" customWidth="1"/>
    <col min="4355" max="4355" width="8.75" style="1" customWidth="1"/>
    <col min="4356" max="4356" width="10.25" style="1" customWidth="1"/>
    <col min="4357" max="4357" width="10.375" style="1" customWidth="1"/>
    <col min="4358" max="4358" width="14.25" style="1" customWidth="1"/>
    <col min="4359" max="4361" width="9" style="1"/>
    <col min="4362" max="4362" width="14.5" style="1" customWidth="1"/>
    <col min="4363" max="4608" width="9" style="1"/>
    <col min="4609" max="4609" width="4.375" style="1" customWidth="1"/>
    <col min="4610" max="4610" width="37.75" style="1" customWidth="1"/>
    <col min="4611" max="4611" width="8.75" style="1" customWidth="1"/>
    <col min="4612" max="4612" width="10.25" style="1" customWidth="1"/>
    <col min="4613" max="4613" width="10.375" style="1" customWidth="1"/>
    <col min="4614" max="4614" width="14.25" style="1" customWidth="1"/>
    <col min="4615" max="4617" width="9" style="1"/>
    <col min="4618" max="4618" width="14.5" style="1" customWidth="1"/>
    <col min="4619" max="4864" width="9" style="1"/>
    <col min="4865" max="4865" width="4.375" style="1" customWidth="1"/>
    <col min="4866" max="4866" width="37.75" style="1" customWidth="1"/>
    <col min="4867" max="4867" width="8.75" style="1" customWidth="1"/>
    <col min="4868" max="4868" width="10.25" style="1" customWidth="1"/>
    <col min="4869" max="4869" width="10.375" style="1" customWidth="1"/>
    <col min="4870" max="4870" width="14.25" style="1" customWidth="1"/>
    <col min="4871" max="4873" width="9" style="1"/>
    <col min="4874" max="4874" width="14.5" style="1" customWidth="1"/>
    <col min="4875" max="5120" width="9" style="1"/>
    <col min="5121" max="5121" width="4.375" style="1" customWidth="1"/>
    <col min="5122" max="5122" width="37.75" style="1" customWidth="1"/>
    <col min="5123" max="5123" width="8.75" style="1" customWidth="1"/>
    <col min="5124" max="5124" width="10.25" style="1" customWidth="1"/>
    <col min="5125" max="5125" width="10.375" style="1" customWidth="1"/>
    <col min="5126" max="5126" width="14.25" style="1" customWidth="1"/>
    <col min="5127" max="5129" width="9" style="1"/>
    <col min="5130" max="5130" width="14.5" style="1" customWidth="1"/>
    <col min="5131" max="5376" width="9" style="1"/>
    <col min="5377" max="5377" width="4.375" style="1" customWidth="1"/>
    <col min="5378" max="5378" width="37.75" style="1" customWidth="1"/>
    <col min="5379" max="5379" width="8.75" style="1" customWidth="1"/>
    <col min="5380" max="5380" width="10.25" style="1" customWidth="1"/>
    <col min="5381" max="5381" width="10.375" style="1" customWidth="1"/>
    <col min="5382" max="5382" width="14.25" style="1" customWidth="1"/>
    <col min="5383" max="5385" width="9" style="1"/>
    <col min="5386" max="5386" width="14.5" style="1" customWidth="1"/>
    <col min="5387" max="5632" width="9" style="1"/>
    <col min="5633" max="5633" width="4.375" style="1" customWidth="1"/>
    <col min="5634" max="5634" width="37.75" style="1" customWidth="1"/>
    <col min="5635" max="5635" width="8.75" style="1" customWidth="1"/>
    <col min="5636" max="5636" width="10.25" style="1" customWidth="1"/>
    <col min="5637" max="5637" width="10.375" style="1" customWidth="1"/>
    <col min="5638" max="5638" width="14.25" style="1" customWidth="1"/>
    <col min="5639" max="5641" width="9" style="1"/>
    <col min="5642" max="5642" width="14.5" style="1" customWidth="1"/>
    <col min="5643" max="5888" width="9" style="1"/>
    <col min="5889" max="5889" width="4.375" style="1" customWidth="1"/>
    <col min="5890" max="5890" width="37.75" style="1" customWidth="1"/>
    <col min="5891" max="5891" width="8.75" style="1" customWidth="1"/>
    <col min="5892" max="5892" width="10.25" style="1" customWidth="1"/>
    <col min="5893" max="5893" width="10.375" style="1" customWidth="1"/>
    <col min="5894" max="5894" width="14.25" style="1" customWidth="1"/>
    <col min="5895" max="5897" width="9" style="1"/>
    <col min="5898" max="5898" width="14.5" style="1" customWidth="1"/>
    <col min="5899" max="6144" width="9" style="1"/>
    <col min="6145" max="6145" width="4.375" style="1" customWidth="1"/>
    <col min="6146" max="6146" width="37.75" style="1" customWidth="1"/>
    <col min="6147" max="6147" width="8.75" style="1" customWidth="1"/>
    <col min="6148" max="6148" width="10.25" style="1" customWidth="1"/>
    <col min="6149" max="6149" width="10.375" style="1" customWidth="1"/>
    <col min="6150" max="6150" width="14.25" style="1" customWidth="1"/>
    <col min="6151" max="6153" width="9" style="1"/>
    <col min="6154" max="6154" width="14.5" style="1" customWidth="1"/>
    <col min="6155" max="6400" width="9" style="1"/>
    <col min="6401" max="6401" width="4.375" style="1" customWidth="1"/>
    <col min="6402" max="6402" width="37.75" style="1" customWidth="1"/>
    <col min="6403" max="6403" width="8.75" style="1" customWidth="1"/>
    <col min="6404" max="6404" width="10.25" style="1" customWidth="1"/>
    <col min="6405" max="6405" width="10.375" style="1" customWidth="1"/>
    <col min="6406" max="6406" width="14.25" style="1" customWidth="1"/>
    <col min="6407" max="6409" width="9" style="1"/>
    <col min="6410" max="6410" width="14.5" style="1" customWidth="1"/>
    <col min="6411" max="6656" width="9" style="1"/>
    <col min="6657" max="6657" width="4.375" style="1" customWidth="1"/>
    <col min="6658" max="6658" width="37.75" style="1" customWidth="1"/>
    <col min="6659" max="6659" width="8.75" style="1" customWidth="1"/>
    <col min="6660" max="6660" width="10.25" style="1" customWidth="1"/>
    <col min="6661" max="6661" width="10.375" style="1" customWidth="1"/>
    <col min="6662" max="6662" width="14.25" style="1" customWidth="1"/>
    <col min="6663" max="6665" width="9" style="1"/>
    <col min="6666" max="6666" width="14.5" style="1" customWidth="1"/>
    <col min="6667" max="6912" width="9" style="1"/>
    <col min="6913" max="6913" width="4.375" style="1" customWidth="1"/>
    <col min="6914" max="6914" width="37.75" style="1" customWidth="1"/>
    <col min="6915" max="6915" width="8.75" style="1" customWidth="1"/>
    <col min="6916" max="6916" width="10.25" style="1" customWidth="1"/>
    <col min="6917" max="6917" width="10.375" style="1" customWidth="1"/>
    <col min="6918" max="6918" width="14.25" style="1" customWidth="1"/>
    <col min="6919" max="6921" width="9" style="1"/>
    <col min="6922" max="6922" width="14.5" style="1" customWidth="1"/>
    <col min="6923" max="7168" width="9" style="1"/>
    <col min="7169" max="7169" width="4.375" style="1" customWidth="1"/>
    <col min="7170" max="7170" width="37.75" style="1" customWidth="1"/>
    <col min="7171" max="7171" width="8.75" style="1" customWidth="1"/>
    <col min="7172" max="7172" width="10.25" style="1" customWidth="1"/>
    <col min="7173" max="7173" width="10.375" style="1" customWidth="1"/>
    <col min="7174" max="7174" width="14.25" style="1" customWidth="1"/>
    <col min="7175" max="7177" width="9" style="1"/>
    <col min="7178" max="7178" width="14.5" style="1" customWidth="1"/>
    <col min="7179" max="7424" width="9" style="1"/>
    <col min="7425" max="7425" width="4.375" style="1" customWidth="1"/>
    <col min="7426" max="7426" width="37.75" style="1" customWidth="1"/>
    <col min="7427" max="7427" width="8.75" style="1" customWidth="1"/>
    <col min="7428" max="7428" width="10.25" style="1" customWidth="1"/>
    <col min="7429" max="7429" width="10.375" style="1" customWidth="1"/>
    <col min="7430" max="7430" width="14.25" style="1" customWidth="1"/>
    <col min="7431" max="7433" width="9" style="1"/>
    <col min="7434" max="7434" width="14.5" style="1" customWidth="1"/>
    <col min="7435" max="7680" width="9" style="1"/>
    <col min="7681" max="7681" width="4.375" style="1" customWidth="1"/>
    <col min="7682" max="7682" width="37.75" style="1" customWidth="1"/>
    <col min="7683" max="7683" width="8.75" style="1" customWidth="1"/>
    <col min="7684" max="7684" width="10.25" style="1" customWidth="1"/>
    <col min="7685" max="7685" width="10.375" style="1" customWidth="1"/>
    <col min="7686" max="7686" width="14.25" style="1" customWidth="1"/>
    <col min="7687" max="7689" width="9" style="1"/>
    <col min="7690" max="7690" width="14.5" style="1" customWidth="1"/>
    <col min="7691" max="7936" width="9" style="1"/>
    <col min="7937" max="7937" width="4.375" style="1" customWidth="1"/>
    <col min="7938" max="7938" width="37.75" style="1" customWidth="1"/>
    <col min="7939" max="7939" width="8.75" style="1" customWidth="1"/>
    <col min="7940" max="7940" width="10.25" style="1" customWidth="1"/>
    <col min="7941" max="7941" width="10.375" style="1" customWidth="1"/>
    <col min="7942" max="7942" width="14.25" style="1" customWidth="1"/>
    <col min="7943" max="7945" width="9" style="1"/>
    <col min="7946" max="7946" width="14.5" style="1" customWidth="1"/>
    <col min="7947" max="8192" width="9" style="1"/>
    <col min="8193" max="8193" width="4.375" style="1" customWidth="1"/>
    <col min="8194" max="8194" width="37.75" style="1" customWidth="1"/>
    <col min="8195" max="8195" width="8.75" style="1" customWidth="1"/>
    <col min="8196" max="8196" width="10.25" style="1" customWidth="1"/>
    <col min="8197" max="8197" width="10.375" style="1" customWidth="1"/>
    <col min="8198" max="8198" width="14.25" style="1" customWidth="1"/>
    <col min="8199" max="8201" width="9" style="1"/>
    <col min="8202" max="8202" width="14.5" style="1" customWidth="1"/>
    <col min="8203" max="8448" width="9" style="1"/>
    <col min="8449" max="8449" width="4.375" style="1" customWidth="1"/>
    <col min="8450" max="8450" width="37.75" style="1" customWidth="1"/>
    <col min="8451" max="8451" width="8.75" style="1" customWidth="1"/>
    <col min="8452" max="8452" width="10.25" style="1" customWidth="1"/>
    <col min="8453" max="8453" width="10.375" style="1" customWidth="1"/>
    <col min="8454" max="8454" width="14.25" style="1" customWidth="1"/>
    <col min="8455" max="8457" width="9" style="1"/>
    <col min="8458" max="8458" width="14.5" style="1" customWidth="1"/>
    <col min="8459" max="8704" width="9" style="1"/>
    <col min="8705" max="8705" width="4.375" style="1" customWidth="1"/>
    <col min="8706" max="8706" width="37.75" style="1" customWidth="1"/>
    <col min="8707" max="8707" width="8.75" style="1" customWidth="1"/>
    <col min="8708" max="8708" width="10.25" style="1" customWidth="1"/>
    <col min="8709" max="8709" width="10.375" style="1" customWidth="1"/>
    <col min="8710" max="8710" width="14.25" style="1" customWidth="1"/>
    <col min="8711" max="8713" width="9" style="1"/>
    <col min="8714" max="8714" width="14.5" style="1" customWidth="1"/>
    <col min="8715" max="8960" width="9" style="1"/>
    <col min="8961" max="8961" width="4.375" style="1" customWidth="1"/>
    <col min="8962" max="8962" width="37.75" style="1" customWidth="1"/>
    <col min="8963" max="8963" width="8.75" style="1" customWidth="1"/>
    <col min="8964" max="8964" width="10.25" style="1" customWidth="1"/>
    <col min="8965" max="8965" width="10.375" style="1" customWidth="1"/>
    <col min="8966" max="8966" width="14.25" style="1" customWidth="1"/>
    <col min="8967" max="8969" width="9" style="1"/>
    <col min="8970" max="8970" width="14.5" style="1" customWidth="1"/>
    <col min="8971" max="9216" width="9" style="1"/>
    <col min="9217" max="9217" width="4.375" style="1" customWidth="1"/>
    <col min="9218" max="9218" width="37.75" style="1" customWidth="1"/>
    <col min="9219" max="9219" width="8.75" style="1" customWidth="1"/>
    <col min="9220" max="9220" width="10.25" style="1" customWidth="1"/>
    <col min="9221" max="9221" width="10.375" style="1" customWidth="1"/>
    <col min="9222" max="9222" width="14.25" style="1" customWidth="1"/>
    <col min="9223" max="9225" width="9" style="1"/>
    <col min="9226" max="9226" width="14.5" style="1" customWidth="1"/>
    <col min="9227" max="9472" width="9" style="1"/>
    <col min="9473" max="9473" width="4.375" style="1" customWidth="1"/>
    <col min="9474" max="9474" width="37.75" style="1" customWidth="1"/>
    <col min="9475" max="9475" width="8.75" style="1" customWidth="1"/>
    <col min="9476" max="9476" width="10.25" style="1" customWidth="1"/>
    <col min="9477" max="9477" width="10.375" style="1" customWidth="1"/>
    <col min="9478" max="9478" width="14.25" style="1" customWidth="1"/>
    <col min="9479" max="9481" width="9" style="1"/>
    <col min="9482" max="9482" width="14.5" style="1" customWidth="1"/>
    <col min="9483" max="9728" width="9" style="1"/>
    <col min="9729" max="9729" width="4.375" style="1" customWidth="1"/>
    <col min="9730" max="9730" width="37.75" style="1" customWidth="1"/>
    <col min="9731" max="9731" width="8.75" style="1" customWidth="1"/>
    <col min="9732" max="9732" width="10.25" style="1" customWidth="1"/>
    <col min="9733" max="9733" width="10.375" style="1" customWidth="1"/>
    <col min="9734" max="9734" width="14.25" style="1" customWidth="1"/>
    <col min="9735" max="9737" width="9" style="1"/>
    <col min="9738" max="9738" width="14.5" style="1" customWidth="1"/>
    <col min="9739" max="9984" width="9" style="1"/>
    <col min="9985" max="9985" width="4.375" style="1" customWidth="1"/>
    <col min="9986" max="9986" width="37.75" style="1" customWidth="1"/>
    <col min="9987" max="9987" width="8.75" style="1" customWidth="1"/>
    <col min="9988" max="9988" width="10.25" style="1" customWidth="1"/>
    <col min="9989" max="9989" width="10.375" style="1" customWidth="1"/>
    <col min="9990" max="9990" width="14.25" style="1" customWidth="1"/>
    <col min="9991" max="9993" width="9" style="1"/>
    <col min="9994" max="9994" width="14.5" style="1" customWidth="1"/>
    <col min="9995" max="10240" width="9" style="1"/>
    <col min="10241" max="10241" width="4.375" style="1" customWidth="1"/>
    <col min="10242" max="10242" width="37.75" style="1" customWidth="1"/>
    <col min="10243" max="10243" width="8.75" style="1" customWidth="1"/>
    <col min="10244" max="10244" width="10.25" style="1" customWidth="1"/>
    <col min="10245" max="10245" width="10.375" style="1" customWidth="1"/>
    <col min="10246" max="10246" width="14.25" style="1" customWidth="1"/>
    <col min="10247" max="10249" width="9" style="1"/>
    <col min="10250" max="10250" width="14.5" style="1" customWidth="1"/>
    <col min="10251" max="10496" width="9" style="1"/>
    <col min="10497" max="10497" width="4.375" style="1" customWidth="1"/>
    <col min="10498" max="10498" width="37.75" style="1" customWidth="1"/>
    <col min="10499" max="10499" width="8.75" style="1" customWidth="1"/>
    <col min="10500" max="10500" width="10.25" style="1" customWidth="1"/>
    <col min="10501" max="10501" width="10.375" style="1" customWidth="1"/>
    <col min="10502" max="10502" width="14.25" style="1" customWidth="1"/>
    <col min="10503" max="10505" width="9" style="1"/>
    <col min="10506" max="10506" width="14.5" style="1" customWidth="1"/>
    <col min="10507" max="10752" width="9" style="1"/>
    <col min="10753" max="10753" width="4.375" style="1" customWidth="1"/>
    <col min="10754" max="10754" width="37.75" style="1" customWidth="1"/>
    <col min="10755" max="10755" width="8.75" style="1" customWidth="1"/>
    <col min="10756" max="10756" width="10.25" style="1" customWidth="1"/>
    <col min="10757" max="10757" width="10.375" style="1" customWidth="1"/>
    <col min="10758" max="10758" width="14.25" style="1" customWidth="1"/>
    <col min="10759" max="10761" width="9" style="1"/>
    <col min="10762" max="10762" width="14.5" style="1" customWidth="1"/>
    <col min="10763" max="11008" width="9" style="1"/>
    <col min="11009" max="11009" width="4.375" style="1" customWidth="1"/>
    <col min="11010" max="11010" width="37.75" style="1" customWidth="1"/>
    <col min="11011" max="11011" width="8.75" style="1" customWidth="1"/>
    <col min="11012" max="11012" width="10.25" style="1" customWidth="1"/>
    <col min="11013" max="11013" width="10.375" style="1" customWidth="1"/>
    <col min="11014" max="11014" width="14.25" style="1" customWidth="1"/>
    <col min="11015" max="11017" width="9" style="1"/>
    <col min="11018" max="11018" width="14.5" style="1" customWidth="1"/>
    <col min="11019" max="11264" width="9" style="1"/>
    <col min="11265" max="11265" width="4.375" style="1" customWidth="1"/>
    <col min="11266" max="11266" width="37.75" style="1" customWidth="1"/>
    <col min="11267" max="11267" width="8.75" style="1" customWidth="1"/>
    <col min="11268" max="11268" width="10.25" style="1" customWidth="1"/>
    <col min="11269" max="11269" width="10.375" style="1" customWidth="1"/>
    <col min="11270" max="11270" width="14.25" style="1" customWidth="1"/>
    <col min="11271" max="11273" width="9" style="1"/>
    <col min="11274" max="11274" width="14.5" style="1" customWidth="1"/>
    <col min="11275" max="11520" width="9" style="1"/>
    <col min="11521" max="11521" width="4.375" style="1" customWidth="1"/>
    <col min="11522" max="11522" width="37.75" style="1" customWidth="1"/>
    <col min="11523" max="11523" width="8.75" style="1" customWidth="1"/>
    <col min="11524" max="11524" width="10.25" style="1" customWidth="1"/>
    <col min="11525" max="11525" width="10.375" style="1" customWidth="1"/>
    <col min="11526" max="11526" width="14.25" style="1" customWidth="1"/>
    <col min="11527" max="11529" width="9" style="1"/>
    <col min="11530" max="11530" width="14.5" style="1" customWidth="1"/>
    <col min="11531" max="11776" width="9" style="1"/>
    <col min="11777" max="11777" width="4.375" style="1" customWidth="1"/>
    <col min="11778" max="11778" width="37.75" style="1" customWidth="1"/>
    <col min="11779" max="11779" width="8.75" style="1" customWidth="1"/>
    <col min="11780" max="11780" width="10.25" style="1" customWidth="1"/>
    <col min="11781" max="11781" width="10.375" style="1" customWidth="1"/>
    <col min="11782" max="11782" width="14.25" style="1" customWidth="1"/>
    <col min="11783" max="11785" width="9" style="1"/>
    <col min="11786" max="11786" width="14.5" style="1" customWidth="1"/>
    <col min="11787" max="12032" width="9" style="1"/>
    <col min="12033" max="12033" width="4.375" style="1" customWidth="1"/>
    <col min="12034" max="12034" width="37.75" style="1" customWidth="1"/>
    <col min="12035" max="12035" width="8.75" style="1" customWidth="1"/>
    <col min="12036" max="12036" width="10.25" style="1" customWidth="1"/>
    <col min="12037" max="12037" width="10.375" style="1" customWidth="1"/>
    <col min="12038" max="12038" width="14.25" style="1" customWidth="1"/>
    <col min="12039" max="12041" width="9" style="1"/>
    <col min="12042" max="12042" width="14.5" style="1" customWidth="1"/>
    <col min="12043" max="12288" width="9" style="1"/>
    <col min="12289" max="12289" width="4.375" style="1" customWidth="1"/>
    <col min="12290" max="12290" width="37.75" style="1" customWidth="1"/>
    <col min="12291" max="12291" width="8.75" style="1" customWidth="1"/>
    <col min="12292" max="12292" width="10.25" style="1" customWidth="1"/>
    <col min="12293" max="12293" width="10.375" style="1" customWidth="1"/>
    <col min="12294" max="12294" width="14.25" style="1" customWidth="1"/>
    <col min="12295" max="12297" width="9" style="1"/>
    <col min="12298" max="12298" width="14.5" style="1" customWidth="1"/>
    <col min="12299" max="12544" width="9" style="1"/>
    <col min="12545" max="12545" width="4.375" style="1" customWidth="1"/>
    <col min="12546" max="12546" width="37.75" style="1" customWidth="1"/>
    <col min="12547" max="12547" width="8.75" style="1" customWidth="1"/>
    <col min="12548" max="12548" width="10.25" style="1" customWidth="1"/>
    <col min="12549" max="12549" width="10.375" style="1" customWidth="1"/>
    <col min="12550" max="12550" width="14.25" style="1" customWidth="1"/>
    <col min="12551" max="12553" width="9" style="1"/>
    <col min="12554" max="12554" width="14.5" style="1" customWidth="1"/>
    <col min="12555" max="12800" width="9" style="1"/>
    <col min="12801" max="12801" width="4.375" style="1" customWidth="1"/>
    <col min="12802" max="12802" width="37.75" style="1" customWidth="1"/>
    <col min="12803" max="12803" width="8.75" style="1" customWidth="1"/>
    <col min="12804" max="12804" width="10.25" style="1" customWidth="1"/>
    <col min="12805" max="12805" width="10.375" style="1" customWidth="1"/>
    <col min="12806" max="12806" width="14.25" style="1" customWidth="1"/>
    <col min="12807" max="12809" width="9" style="1"/>
    <col min="12810" max="12810" width="14.5" style="1" customWidth="1"/>
    <col min="12811" max="13056" width="9" style="1"/>
    <col min="13057" max="13057" width="4.375" style="1" customWidth="1"/>
    <col min="13058" max="13058" width="37.75" style="1" customWidth="1"/>
    <col min="13059" max="13059" width="8.75" style="1" customWidth="1"/>
    <col min="13060" max="13060" width="10.25" style="1" customWidth="1"/>
    <col min="13061" max="13061" width="10.375" style="1" customWidth="1"/>
    <col min="13062" max="13062" width="14.25" style="1" customWidth="1"/>
    <col min="13063" max="13065" width="9" style="1"/>
    <col min="13066" max="13066" width="14.5" style="1" customWidth="1"/>
    <col min="13067" max="13312" width="9" style="1"/>
    <col min="13313" max="13313" width="4.375" style="1" customWidth="1"/>
    <col min="13314" max="13314" width="37.75" style="1" customWidth="1"/>
    <col min="13315" max="13315" width="8.75" style="1" customWidth="1"/>
    <col min="13316" max="13316" width="10.25" style="1" customWidth="1"/>
    <col min="13317" max="13317" width="10.375" style="1" customWidth="1"/>
    <col min="13318" max="13318" width="14.25" style="1" customWidth="1"/>
    <col min="13319" max="13321" width="9" style="1"/>
    <col min="13322" max="13322" width="14.5" style="1" customWidth="1"/>
    <col min="13323" max="13568" width="9" style="1"/>
    <col min="13569" max="13569" width="4.375" style="1" customWidth="1"/>
    <col min="13570" max="13570" width="37.75" style="1" customWidth="1"/>
    <col min="13571" max="13571" width="8.75" style="1" customWidth="1"/>
    <col min="13572" max="13572" width="10.25" style="1" customWidth="1"/>
    <col min="13573" max="13573" width="10.375" style="1" customWidth="1"/>
    <col min="13574" max="13574" width="14.25" style="1" customWidth="1"/>
    <col min="13575" max="13577" width="9" style="1"/>
    <col min="13578" max="13578" width="14.5" style="1" customWidth="1"/>
    <col min="13579" max="13824" width="9" style="1"/>
    <col min="13825" max="13825" width="4.375" style="1" customWidth="1"/>
    <col min="13826" max="13826" width="37.75" style="1" customWidth="1"/>
    <col min="13827" max="13827" width="8.75" style="1" customWidth="1"/>
    <col min="13828" max="13828" width="10.25" style="1" customWidth="1"/>
    <col min="13829" max="13829" width="10.375" style="1" customWidth="1"/>
    <col min="13830" max="13830" width="14.25" style="1" customWidth="1"/>
    <col min="13831" max="13833" width="9" style="1"/>
    <col min="13834" max="13834" width="14.5" style="1" customWidth="1"/>
    <col min="13835" max="14080" width="9" style="1"/>
    <col min="14081" max="14081" width="4.375" style="1" customWidth="1"/>
    <col min="14082" max="14082" width="37.75" style="1" customWidth="1"/>
    <col min="14083" max="14083" width="8.75" style="1" customWidth="1"/>
    <col min="14084" max="14084" width="10.25" style="1" customWidth="1"/>
    <col min="14085" max="14085" width="10.375" style="1" customWidth="1"/>
    <col min="14086" max="14086" width="14.25" style="1" customWidth="1"/>
    <col min="14087" max="14089" width="9" style="1"/>
    <col min="14090" max="14090" width="14.5" style="1" customWidth="1"/>
    <col min="14091" max="14336" width="9" style="1"/>
    <col min="14337" max="14337" width="4.375" style="1" customWidth="1"/>
    <col min="14338" max="14338" width="37.75" style="1" customWidth="1"/>
    <col min="14339" max="14339" width="8.75" style="1" customWidth="1"/>
    <col min="14340" max="14340" width="10.25" style="1" customWidth="1"/>
    <col min="14341" max="14341" width="10.375" style="1" customWidth="1"/>
    <col min="14342" max="14342" width="14.25" style="1" customWidth="1"/>
    <col min="14343" max="14345" width="9" style="1"/>
    <col min="14346" max="14346" width="14.5" style="1" customWidth="1"/>
    <col min="14347" max="14592" width="9" style="1"/>
    <col min="14593" max="14593" width="4.375" style="1" customWidth="1"/>
    <col min="14594" max="14594" width="37.75" style="1" customWidth="1"/>
    <col min="14595" max="14595" width="8.75" style="1" customWidth="1"/>
    <col min="14596" max="14596" width="10.25" style="1" customWidth="1"/>
    <col min="14597" max="14597" width="10.375" style="1" customWidth="1"/>
    <col min="14598" max="14598" width="14.25" style="1" customWidth="1"/>
    <col min="14599" max="14601" width="9" style="1"/>
    <col min="14602" max="14602" width="14.5" style="1" customWidth="1"/>
    <col min="14603" max="14848" width="9" style="1"/>
    <col min="14849" max="14849" width="4.375" style="1" customWidth="1"/>
    <col min="14850" max="14850" width="37.75" style="1" customWidth="1"/>
    <col min="14851" max="14851" width="8.75" style="1" customWidth="1"/>
    <col min="14852" max="14852" width="10.25" style="1" customWidth="1"/>
    <col min="14853" max="14853" width="10.375" style="1" customWidth="1"/>
    <col min="14854" max="14854" width="14.25" style="1" customWidth="1"/>
    <col min="14855" max="14857" width="9" style="1"/>
    <col min="14858" max="14858" width="14.5" style="1" customWidth="1"/>
    <col min="14859" max="15104" width="9" style="1"/>
    <col min="15105" max="15105" width="4.375" style="1" customWidth="1"/>
    <col min="15106" max="15106" width="37.75" style="1" customWidth="1"/>
    <col min="15107" max="15107" width="8.75" style="1" customWidth="1"/>
    <col min="15108" max="15108" width="10.25" style="1" customWidth="1"/>
    <col min="15109" max="15109" width="10.375" style="1" customWidth="1"/>
    <col min="15110" max="15110" width="14.25" style="1" customWidth="1"/>
    <col min="15111" max="15113" width="9" style="1"/>
    <col min="15114" max="15114" width="14.5" style="1" customWidth="1"/>
    <col min="15115" max="15360" width="9" style="1"/>
    <col min="15361" max="15361" width="4.375" style="1" customWidth="1"/>
    <col min="15362" max="15362" width="37.75" style="1" customWidth="1"/>
    <col min="15363" max="15363" width="8.75" style="1" customWidth="1"/>
    <col min="15364" max="15364" width="10.25" style="1" customWidth="1"/>
    <col min="15365" max="15365" width="10.375" style="1" customWidth="1"/>
    <col min="15366" max="15366" width="14.25" style="1" customWidth="1"/>
    <col min="15367" max="15369" width="9" style="1"/>
    <col min="15370" max="15370" width="14.5" style="1" customWidth="1"/>
    <col min="15371" max="15616" width="9" style="1"/>
    <col min="15617" max="15617" width="4.375" style="1" customWidth="1"/>
    <col min="15618" max="15618" width="37.75" style="1" customWidth="1"/>
    <col min="15619" max="15619" width="8.75" style="1" customWidth="1"/>
    <col min="15620" max="15620" width="10.25" style="1" customWidth="1"/>
    <col min="15621" max="15621" width="10.375" style="1" customWidth="1"/>
    <col min="15622" max="15622" width="14.25" style="1" customWidth="1"/>
    <col min="15623" max="15625" width="9" style="1"/>
    <col min="15626" max="15626" width="14.5" style="1" customWidth="1"/>
    <col min="15627" max="15872" width="9" style="1"/>
    <col min="15873" max="15873" width="4.375" style="1" customWidth="1"/>
    <col min="15874" max="15874" width="37.75" style="1" customWidth="1"/>
    <col min="15875" max="15875" width="8.75" style="1" customWidth="1"/>
    <col min="15876" max="15876" width="10.25" style="1" customWidth="1"/>
    <col min="15877" max="15877" width="10.375" style="1" customWidth="1"/>
    <col min="15878" max="15878" width="14.25" style="1" customWidth="1"/>
    <col min="15879" max="15881" width="9" style="1"/>
    <col min="15882" max="15882" width="14.5" style="1" customWidth="1"/>
    <col min="15883" max="16128" width="9" style="1"/>
    <col min="16129" max="16129" width="4.375" style="1" customWidth="1"/>
    <col min="16130" max="16130" width="37.75" style="1" customWidth="1"/>
    <col min="16131" max="16131" width="8.75" style="1" customWidth="1"/>
    <col min="16132" max="16132" width="10.25" style="1" customWidth="1"/>
    <col min="16133" max="16133" width="10.375" style="1" customWidth="1"/>
    <col min="16134" max="16134" width="14.25" style="1" customWidth="1"/>
    <col min="16135" max="16137" width="9" style="1"/>
    <col min="16138" max="16138" width="14.5" style="1" customWidth="1"/>
    <col min="16139" max="16384" width="9" style="1"/>
  </cols>
  <sheetData>
    <row r="1" spans="1:10" x14ac:dyDescent="0.35">
      <c r="A1" s="277" t="s">
        <v>44</v>
      </c>
      <c r="B1" s="277"/>
      <c r="C1" s="277"/>
      <c r="D1" s="277"/>
      <c r="E1" s="277"/>
      <c r="F1" s="277"/>
    </row>
    <row r="2" spans="1:10" x14ac:dyDescent="0.35">
      <c r="A2" s="277" t="s">
        <v>151</v>
      </c>
      <c r="B2" s="277"/>
      <c r="C2" s="277"/>
      <c r="D2" s="277"/>
      <c r="E2" s="277"/>
      <c r="F2" s="277"/>
    </row>
    <row r="3" spans="1:10" s="203" customFormat="1" x14ac:dyDescent="0.35">
      <c r="A3" s="285" t="s">
        <v>49</v>
      </c>
      <c r="B3" s="285"/>
      <c r="C3" s="285"/>
      <c r="D3" s="285"/>
      <c r="E3" s="285"/>
      <c r="F3" s="285"/>
    </row>
    <row r="4" spans="1:10" x14ac:dyDescent="0.35">
      <c r="A4" s="114"/>
      <c r="B4" s="114"/>
      <c r="C4" s="114"/>
      <c r="D4" s="114"/>
      <c r="E4" s="114"/>
      <c r="F4" s="114"/>
    </row>
    <row r="5" spans="1:10" s="205" customFormat="1" x14ac:dyDescent="0.35">
      <c r="A5" s="115" t="s">
        <v>3</v>
      </c>
      <c r="B5" s="115" t="s">
        <v>4</v>
      </c>
      <c r="C5" s="115" t="s">
        <v>45</v>
      </c>
      <c r="D5" s="115" t="s">
        <v>46</v>
      </c>
      <c r="E5" s="204" t="s">
        <v>74</v>
      </c>
      <c r="F5" s="115" t="s">
        <v>8</v>
      </c>
    </row>
    <row r="6" spans="1:10" x14ac:dyDescent="0.35">
      <c r="A6" s="223">
        <v>1</v>
      </c>
      <c r="B6" s="224" t="s">
        <v>152</v>
      </c>
      <c r="C6" s="223"/>
      <c r="D6" s="223"/>
      <c r="E6" s="225"/>
      <c r="F6" s="225"/>
    </row>
    <row r="7" spans="1:10" x14ac:dyDescent="0.35">
      <c r="A7" s="209"/>
      <c r="B7" s="209" t="s">
        <v>153</v>
      </c>
      <c r="C7" s="209"/>
      <c r="D7" s="209"/>
      <c r="E7" s="226"/>
      <c r="F7" s="226"/>
    </row>
    <row r="8" spans="1:10" x14ac:dyDescent="0.35">
      <c r="A8" s="209"/>
      <c r="B8" s="227" t="s">
        <v>154</v>
      </c>
      <c r="C8" s="228" t="s">
        <v>12</v>
      </c>
      <c r="D8" s="228">
        <v>5</v>
      </c>
      <c r="E8" s="229">
        <v>600</v>
      </c>
      <c r="F8" s="229">
        <v>3000</v>
      </c>
      <c r="J8" s="229"/>
    </row>
    <row r="9" spans="1:10" x14ac:dyDescent="0.35">
      <c r="A9" s="209"/>
      <c r="B9" s="227" t="s">
        <v>155</v>
      </c>
      <c r="C9" s="228"/>
      <c r="D9" s="228"/>
      <c r="E9" s="229"/>
      <c r="F9" s="229"/>
      <c r="J9" s="229"/>
    </row>
    <row r="10" spans="1:10" x14ac:dyDescent="0.35">
      <c r="A10" s="209"/>
      <c r="B10" s="209" t="s">
        <v>156</v>
      </c>
      <c r="C10" s="230"/>
      <c r="D10" s="230"/>
      <c r="E10" s="229"/>
      <c r="F10" s="229"/>
      <c r="J10" s="229"/>
    </row>
    <row r="11" spans="1:10" x14ac:dyDescent="0.35">
      <c r="A11" s="209"/>
      <c r="B11" s="209" t="s">
        <v>157</v>
      </c>
      <c r="C11" s="230" t="s">
        <v>12</v>
      </c>
      <c r="D11" s="230">
        <v>25</v>
      </c>
      <c r="E11" s="229">
        <v>100</v>
      </c>
      <c r="F11" s="229">
        <v>2500</v>
      </c>
      <c r="J11" s="229"/>
    </row>
    <row r="12" spans="1:10" x14ac:dyDescent="0.35">
      <c r="A12" s="209"/>
      <c r="B12" s="209" t="s">
        <v>158</v>
      </c>
      <c r="C12" s="230"/>
      <c r="D12" s="230"/>
      <c r="E12" s="229"/>
      <c r="F12" s="229"/>
      <c r="J12" s="229"/>
    </row>
    <row r="13" spans="1:10" x14ac:dyDescent="0.35">
      <c r="A13" s="209"/>
      <c r="B13" s="209" t="s">
        <v>159</v>
      </c>
      <c r="C13" s="230"/>
      <c r="D13" s="230"/>
      <c r="E13" s="229"/>
      <c r="F13" s="229"/>
      <c r="J13" s="229"/>
    </row>
    <row r="14" spans="1:10" x14ac:dyDescent="0.35">
      <c r="A14" s="209"/>
      <c r="B14" s="209" t="s">
        <v>160</v>
      </c>
      <c r="C14" s="230" t="s">
        <v>12</v>
      </c>
      <c r="D14" s="230">
        <v>25</v>
      </c>
      <c r="E14" s="229">
        <v>60</v>
      </c>
      <c r="F14" s="229">
        <v>1500</v>
      </c>
      <c r="J14" s="229"/>
    </row>
    <row r="15" spans="1:10" x14ac:dyDescent="0.35">
      <c r="A15" s="209"/>
      <c r="B15" s="209" t="s">
        <v>158</v>
      </c>
      <c r="C15" s="230"/>
      <c r="D15" s="230"/>
      <c r="E15" s="229"/>
      <c r="F15" s="229"/>
      <c r="J15" s="229"/>
    </row>
    <row r="16" spans="1:10" x14ac:dyDescent="0.35">
      <c r="A16" s="209"/>
      <c r="B16" s="209" t="s">
        <v>161</v>
      </c>
      <c r="C16" s="230"/>
      <c r="D16" s="230"/>
      <c r="E16" s="229"/>
      <c r="F16" s="229"/>
      <c r="J16" s="229"/>
    </row>
    <row r="17" spans="1:10" x14ac:dyDescent="0.35">
      <c r="A17" s="209">
        <v>2</v>
      </c>
      <c r="B17" s="206" t="s">
        <v>162</v>
      </c>
      <c r="C17" s="230"/>
      <c r="D17" s="230"/>
      <c r="E17" s="229"/>
      <c r="F17" s="229"/>
      <c r="J17" s="229"/>
    </row>
    <row r="18" spans="1:10" x14ac:dyDescent="0.35">
      <c r="A18" s="209"/>
      <c r="B18" s="209" t="s">
        <v>157</v>
      </c>
      <c r="C18" s="230" t="s">
        <v>12</v>
      </c>
      <c r="D18" s="230">
        <v>20</v>
      </c>
      <c r="E18" s="229">
        <v>100</v>
      </c>
      <c r="F18" s="229">
        <v>2000</v>
      </c>
      <c r="J18" s="229"/>
    </row>
    <row r="19" spans="1:10" x14ac:dyDescent="0.35">
      <c r="A19" s="209"/>
      <c r="B19" s="209" t="s">
        <v>158</v>
      </c>
      <c r="C19" s="230"/>
      <c r="D19" s="230"/>
      <c r="E19" s="229"/>
      <c r="F19" s="229"/>
      <c r="J19" s="229"/>
    </row>
    <row r="20" spans="1:10" x14ac:dyDescent="0.35">
      <c r="A20" s="209"/>
      <c r="B20" s="209" t="s">
        <v>209</v>
      </c>
      <c r="C20" s="230"/>
      <c r="D20" s="230"/>
      <c r="E20" s="229"/>
      <c r="F20" s="229"/>
      <c r="J20" s="229"/>
    </row>
    <row r="21" spans="1:10" x14ac:dyDescent="0.35">
      <c r="A21" s="209"/>
      <c r="B21" s="209" t="s">
        <v>160</v>
      </c>
      <c r="C21" s="230" t="s">
        <v>12</v>
      </c>
      <c r="D21" s="230">
        <v>20</v>
      </c>
      <c r="E21" s="229">
        <v>60</v>
      </c>
      <c r="F21" s="229">
        <v>1200</v>
      </c>
      <c r="J21" s="229"/>
    </row>
    <row r="22" spans="1:10" x14ac:dyDescent="0.35">
      <c r="A22" s="209"/>
      <c r="B22" s="209" t="s">
        <v>158</v>
      </c>
      <c r="C22" s="230"/>
      <c r="D22" s="230"/>
      <c r="E22" s="229"/>
      <c r="F22" s="229"/>
      <c r="J22" s="229"/>
    </row>
    <row r="23" spans="1:10" x14ac:dyDescent="0.35">
      <c r="A23" s="209"/>
      <c r="B23" s="209" t="s">
        <v>210</v>
      </c>
      <c r="C23" s="230"/>
      <c r="D23" s="230"/>
      <c r="E23" s="229"/>
      <c r="F23" s="229"/>
      <c r="J23" s="229"/>
    </row>
    <row r="24" spans="1:10" x14ac:dyDescent="0.35">
      <c r="A24" s="209"/>
      <c r="B24" s="209" t="s">
        <v>212</v>
      </c>
      <c r="C24" s="230" t="s">
        <v>12</v>
      </c>
      <c r="D24" s="230">
        <v>20</v>
      </c>
      <c r="E24" s="229">
        <v>100</v>
      </c>
      <c r="F24" s="229">
        <v>2000</v>
      </c>
      <c r="J24" s="229"/>
    </row>
    <row r="25" spans="1:10" x14ac:dyDescent="0.35">
      <c r="A25" s="209"/>
      <c r="B25" s="209" t="s">
        <v>213</v>
      </c>
      <c r="C25" s="230" t="s">
        <v>47</v>
      </c>
      <c r="D25" s="230">
        <v>2</v>
      </c>
      <c r="E25" s="229">
        <v>600</v>
      </c>
      <c r="F25" s="229">
        <v>1200</v>
      </c>
      <c r="J25" s="229"/>
    </row>
    <row r="26" spans="1:10" x14ac:dyDescent="0.35">
      <c r="A26" s="209">
        <v>3</v>
      </c>
      <c r="B26" s="206" t="s">
        <v>163</v>
      </c>
      <c r="C26" s="230"/>
      <c r="D26" s="230"/>
      <c r="E26" s="229"/>
      <c r="F26" s="229"/>
      <c r="J26" s="229"/>
    </row>
    <row r="27" spans="1:10" x14ac:dyDescent="0.35">
      <c r="A27" s="209"/>
      <c r="B27" s="209" t="s">
        <v>154</v>
      </c>
      <c r="C27" s="230" t="s">
        <v>12</v>
      </c>
      <c r="D27" s="230">
        <v>5</v>
      </c>
      <c r="E27" s="229">
        <v>600</v>
      </c>
      <c r="F27" s="229">
        <v>3000</v>
      </c>
      <c r="J27" s="229"/>
    </row>
    <row r="28" spans="1:10" x14ac:dyDescent="0.35">
      <c r="A28" s="209"/>
      <c r="B28" s="227" t="s">
        <v>164</v>
      </c>
      <c r="C28" s="230"/>
      <c r="D28" s="230"/>
      <c r="E28" s="229"/>
      <c r="F28" s="229"/>
      <c r="J28" s="229"/>
    </row>
    <row r="29" spans="1:10" x14ac:dyDescent="0.35">
      <c r="A29" s="209"/>
      <c r="B29" s="209" t="s">
        <v>157</v>
      </c>
      <c r="C29" s="230" t="s">
        <v>12</v>
      </c>
      <c r="D29" s="230">
        <v>20</v>
      </c>
      <c r="E29" s="229">
        <v>100</v>
      </c>
      <c r="F29" s="229">
        <v>2000</v>
      </c>
      <c r="J29" s="229"/>
    </row>
    <row r="30" spans="1:10" x14ac:dyDescent="0.35">
      <c r="A30" s="209"/>
      <c r="B30" s="209" t="s">
        <v>158</v>
      </c>
      <c r="C30" s="230"/>
      <c r="D30" s="230"/>
      <c r="E30" s="229"/>
      <c r="F30" s="229"/>
      <c r="J30" s="229"/>
    </row>
    <row r="31" spans="1:10" x14ac:dyDescent="0.35">
      <c r="A31" s="209"/>
      <c r="B31" s="209" t="s">
        <v>209</v>
      </c>
      <c r="C31" s="230"/>
      <c r="D31" s="230"/>
      <c r="E31" s="229"/>
      <c r="F31" s="229"/>
      <c r="J31" s="229"/>
    </row>
    <row r="32" spans="1:10" x14ac:dyDescent="0.35">
      <c r="A32" s="209"/>
      <c r="B32" s="209" t="s">
        <v>160</v>
      </c>
      <c r="C32" s="230" t="s">
        <v>12</v>
      </c>
      <c r="D32" s="230">
        <v>20</v>
      </c>
      <c r="E32" s="229">
        <v>60</v>
      </c>
      <c r="F32" s="229">
        <v>1200</v>
      </c>
      <c r="J32" s="229"/>
    </row>
    <row r="33" spans="1:11" x14ac:dyDescent="0.35">
      <c r="A33" s="209"/>
      <c r="B33" s="209" t="s">
        <v>158</v>
      </c>
      <c r="C33" s="230"/>
      <c r="D33" s="230"/>
      <c r="E33" s="229"/>
      <c r="F33" s="229"/>
      <c r="J33" s="229"/>
    </row>
    <row r="34" spans="1:11" x14ac:dyDescent="0.35">
      <c r="A34" s="209"/>
      <c r="B34" s="209" t="s">
        <v>210</v>
      </c>
      <c r="C34" s="230"/>
      <c r="D34" s="230"/>
      <c r="E34" s="229"/>
      <c r="F34" s="229"/>
      <c r="J34" s="229"/>
    </row>
    <row r="35" spans="1:11" x14ac:dyDescent="0.35">
      <c r="A35" s="209">
        <v>4</v>
      </c>
      <c r="B35" s="206" t="s">
        <v>165</v>
      </c>
      <c r="C35" s="230"/>
      <c r="D35" s="230"/>
      <c r="E35" s="229"/>
      <c r="F35" s="229"/>
      <c r="J35" s="229"/>
    </row>
    <row r="36" spans="1:11" x14ac:dyDescent="0.35">
      <c r="A36" s="209"/>
      <c r="B36" s="209" t="s">
        <v>166</v>
      </c>
      <c r="C36" s="230" t="s">
        <v>167</v>
      </c>
      <c r="D36" s="230">
        <v>1</v>
      </c>
      <c r="E36" s="229">
        <v>22000</v>
      </c>
      <c r="F36" s="229">
        <v>22000</v>
      </c>
      <c r="J36" s="229"/>
    </row>
    <row r="37" spans="1:11" x14ac:dyDescent="0.35">
      <c r="A37" s="209">
        <v>5</v>
      </c>
      <c r="B37" s="206" t="s">
        <v>168</v>
      </c>
      <c r="C37" s="230"/>
      <c r="D37" s="230"/>
      <c r="E37" s="229"/>
      <c r="F37" s="229"/>
      <c r="J37" s="229"/>
    </row>
    <row r="38" spans="1:11" x14ac:dyDescent="0.35">
      <c r="A38" s="209"/>
      <c r="B38" s="209" t="s">
        <v>198</v>
      </c>
      <c r="C38" s="230" t="s">
        <v>25</v>
      </c>
      <c r="D38" s="233">
        <v>42</v>
      </c>
      <c r="E38" s="229">
        <v>5</v>
      </c>
      <c r="F38" s="229">
        <v>210</v>
      </c>
      <c r="J38" s="229"/>
    </row>
    <row r="39" spans="1:11" x14ac:dyDescent="0.35">
      <c r="A39" s="209"/>
      <c r="B39" s="93" t="s">
        <v>133</v>
      </c>
      <c r="C39" s="211" t="s">
        <v>21</v>
      </c>
      <c r="D39" s="219">
        <v>2</v>
      </c>
      <c r="E39" s="220">
        <v>40</v>
      </c>
      <c r="F39" s="96">
        <v>80</v>
      </c>
      <c r="J39" s="96"/>
    </row>
    <row r="40" spans="1:11" x14ac:dyDescent="0.35">
      <c r="A40" s="209"/>
      <c r="B40" s="209" t="s">
        <v>169</v>
      </c>
      <c r="C40" s="230" t="s">
        <v>17</v>
      </c>
      <c r="D40" s="230">
        <v>4</v>
      </c>
      <c r="E40" s="229">
        <v>15</v>
      </c>
      <c r="F40" s="229">
        <v>60</v>
      </c>
      <c r="J40" s="229"/>
    </row>
    <row r="41" spans="1:11" x14ac:dyDescent="0.35">
      <c r="A41" s="221"/>
      <c r="B41" s="201" t="s">
        <v>48</v>
      </c>
      <c r="C41" s="222"/>
      <c r="D41" s="222"/>
      <c r="E41" s="190"/>
      <c r="F41" s="78">
        <f>SUM(F8:F40)</f>
        <v>41950</v>
      </c>
      <c r="G41" s="235"/>
      <c r="J41" s="236"/>
    </row>
    <row r="42" spans="1:11" x14ac:dyDescent="0.35">
      <c r="A42" s="37"/>
      <c r="B42" s="37"/>
      <c r="C42" s="37"/>
      <c r="D42" s="296" t="s">
        <v>170</v>
      </c>
      <c r="E42" s="296"/>
      <c r="F42" s="296"/>
      <c r="J42" s="203"/>
    </row>
    <row r="43" spans="1:11" x14ac:dyDescent="0.35">
      <c r="A43" s="37"/>
      <c r="B43" s="37"/>
      <c r="C43" s="37"/>
      <c r="D43" s="237"/>
      <c r="E43" s="237"/>
      <c r="F43" s="237"/>
      <c r="J43" s="78"/>
    </row>
    <row r="44" spans="1:11" x14ac:dyDescent="0.35">
      <c r="A44" s="298" t="s">
        <v>171</v>
      </c>
      <c r="B44" s="299"/>
      <c r="C44" s="299"/>
      <c r="D44" s="299"/>
      <c r="E44" s="299"/>
      <c r="F44" s="299"/>
      <c r="J44" s="203"/>
    </row>
    <row r="45" spans="1:11" x14ac:dyDescent="0.35">
      <c r="A45" s="37" t="s">
        <v>196</v>
      </c>
      <c r="B45" s="37"/>
      <c r="C45" s="37"/>
      <c r="D45" s="37"/>
      <c r="E45" s="37"/>
      <c r="F45" s="37"/>
      <c r="J45" s="203"/>
    </row>
    <row r="46" spans="1:11" x14ac:dyDescent="0.35">
      <c r="A46" s="37"/>
      <c r="B46" s="37"/>
      <c r="C46" s="37"/>
      <c r="D46" s="37"/>
      <c r="E46" s="37"/>
      <c r="F46" s="37"/>
      <c r="J46" s="238"/>
      <c r="K46" s="78">
        <f>SUM(J13:J45)</f>
        <v>0</v>
      </c>
    </row>
    <row r="47" spans="1:11" x14ac:dyDescent="0.35">
      <c r="A47" s="37"/>
      <c r="B47" s="37"/>
      <c r="C47" s="37"/>
      <c r="D47" s="37"/>
      <c r="E47" s="37"/>
      <c r="F47" s="37"/>
      <c r="J47" s="239"/>
    </row>
    <row r="48" spans="1:11" x14ac:dyDescent="0.35">
      <c r="A48" s="37"/>
      <c r="B48" s="37"/>
      <c r="C48" s="37"/>
      <c r="D48" s="37"/>
      <c r="E48" s="37"/>
      <c r="F48" s="37"/>
    </row>
  </sheetData>
  <mergeCells count="5">
    <mergeCell ref="A1:F1"/>
    <mergeCell ref="A2:F2"/>
    <mergeCell ref="A3:F3"/>
    <mergeCell ref="D42:F42"/>
    <mergeCell ref="A44:F44"/>
  </mergeCells>
  <pageMargins left="0.7" right="0.2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1" workbookViewId="0">
      <selection activeCell="F25" sqref="F25"/>
    </sheetView>
  </sheetViews>
  <sheetFormatPr defaultRowHeight="21" x14ac:dyDescent="0.35"/>
  <cols>
    <col min="1" max="1" width="4.375" style="1" customWidth="1"/>
    <col min="2" max="2" width="37.75" style="1" customWidth="1"/>
    <col min="3" max="3" width="8.75" style="1" customWidth="1"/>
    <col min="4" max="4" width="10.25" style="1" customWidth="1"/>
    <col min="5" max="5" width="10.375" style="1" customWidth="1"/>
    <col min="6" max="6" width="14.25" style="1" customWidth="1"/>
    <col min="7" max="9" width="9" style="1"/>
    <col min="10" max="10" width="14.5" style="1" customWidth="1"/>
    <col min="11" max="256" width="9" style="1"/>
    <col min="257" max="257" width="4.375" style="1" customWidth="1"/>
    <col min="258" max="258" width="37.75" style="1" customWidth="1"/>
    <col min="259" max="259" width="8.75" style="1" customWidth="1"/>
    <col min="260" max="260" width="10.25" style="1" customWidth="1"/>
    <col min="261" max="261" width="10.375" style="1" customWidth="1"/>
    <col min="262" max="262" width="14.25" style="1" customWidth="1"/>
    <col min="263" max="265" width="9" style="1"/>
    <col min="266" max="266" width="14.5" style="1" customWidth="1"/>
    <col min="267" max="512" width="9" style="1"/>
    <col min="513" max="513" width="4.375" style="1" customWidth="1"/>
    <col min="514" max="514" width="37.75" style="1" customWidth="1"/>
    <col min="515" max="515" width="8.75" style="1" customWidth="1"/>
    <col min="516" max="516" width="10.25" style="1" customWidth="1"/>
    <col min="517" max="517" width="10.375" style="1" customWidth="1"/>
    <col min="518" max="518" width="14.25" style="1" customWidth="1"/>
    <col min="519" max="521" width="9" style="1"/>
    <col min="522" max="522" width="14.5" style="1" customWidth="1"/>
    <col min="523" max="768" width="9" style="1"/>
    <col min="769" max="769" width="4.375" style="1" customWidth="1"/>
    <col min="770" max="770" width="37.75" style="1" customWidth="1"/>
    <col min="771" max="771" width="8.75" style="1" customWidth="1"/>
    <col min="772" max="772" width="10.25" style="1" customWidth="1"/>
    <col min="773" max="773" width="10.375" style="1" customWidth="1"/>
    <col min="774" max="774" width="14.25" style="1" customWidth="1"/>
    <col min="775" max="777" width="9" style="1"/>
    <col min="778" max="778" width="14.5" style="1" customWidth="1"/>
    <col min="779" max="1024" width="9" style="1"/>
    <col min="1025" max="1025" width="4.375" style="1" customWidth="1"/>
    <col min="1026" max="1026" width="37.75" style="1" customWidth="1"/>
    <col min="1027" max="1027" width="8.75" style="1" customWidth="1"/>
    <col min="1028" max="1028" width="10.25" style="1" customWidth="1"/>
    <col min="1029" max="1029" width="10.375" style="1" customWidth="1"/>
    <col min="1030" max="1030" width="14.25" style="1" customWidth="1"/>
    <col min="1031" max="1033" width="9" style="1"/>
    <col min="1034" max="1034" width="14.5" style="1" customWidth="1"/>
    <col min="1035" max="1280" width="9" style="1"/>
    <col min="1281" max="1281" width="4.375" style="1" customWidth="1"/>
    <col min="1282" max="1282" width="37.75" style="1" customWidth="1"/>
    <col min="1283" max="1283" width="8.75" style="1" customWidth="1"/>
    <col min="1284" max="1284" width="10.25" style="1" customWidth="1"/>
    <col min="1285" max="1285" width="10.375" style="1" customWidth="1"/>
    <col min="1286" max="1286" width="14.25" style="1" customWidth="1"/>
    <col min="1287" max="1289" width="9" style="1"/>
    <col min="1290" max="1290" width="14.5" style="1" customWidth="1"/>
    <col min="1291" max="1536" width="9" style="1"/>
    <col min="1537" max="1537" width="4.375" style="1" customWidth="1"/>
    <col min="1538" max="1538" width="37.75" style="1" customWidth="1"/>
    <col min="1539" max="1539" width="8.75" style="1" customWidth="1"/>
    <col min="1540" max="1540" width="10.25" style="1" customWidth="1"/>
    <col min="1541" max="1541" width="10.375" style="1" customWidth="1"/>
    <col min="1542" max="1542" width="14.25" style="1" customWidth="1"/>
    <col min="1543" max="1545" width="9" style="1"/>
    <col min="1546" max="1546" width="14.5" style="1" customWidth="1"/>
    <col min="1547" max="1792" width="9" style="1"/>
    <col min="1793" max="1793" width="4.375" style="1" customWidth="1"/>
    <col min="1794" max="1794" width="37.75" style="1" customWidth="1"/>
    <col min="1795" max="1795" width="8.75" style="1" customWidth="1"/>
    <col min="1796" max="1796" width="10.25" style="1" customWidth="1"/>
    <col min="1797" max="1797" width="10.375" style="1" customWidth="1"/>
    <col min="1798" max="1798" width="14.25" style="1" customWidth="1"/>
    <col min="1799" max="1801" width="9" style="1"/>
    <col min="1802" max="1802" width="14.5" style="1" customWidth="1"/>
    <col min="1803" max="2048" width="9" style="1"/>
    <col min="2049" max="2049" width="4.375" style="1" customWidth="1"/>
    <col min="2050" max="2050" width="37.75" style="1" customWidth="1"/>
    <col min="2051" max="2051" width="8.75" style="1" customWidth="1"/>
    <col min="2052" max="2052" width="10.25" style="1" customWidth="1"/>
    <col min="2053" max="2053" width="10.375" style="1" customWidth="1"/>
    <col min="2054" max="2054" width="14.25" style="1" customWidth="1"/>
    <col min="2055" max="2057" width="9" style="1"/>
    <col min="2058" max="2058" width="14.5" style="1" customWidth="1"/>
    <col min="2059" max="2304" width="9" style="1"/>
    <col min="2305" max="2305" width="4.375" style="1" customWidth="1"/>
    <col min="2306" max="2306" width="37.75" style="1" customWidth="1"/>
    <col min="2307" max="2307" width="8.75" style="1" customWidth="1"/>
    <col min="2308" max="2308" width="10.25" style="1" customWidth="1"/>
    <col min="2309" max="2309" width="10.375" style="1" customWidth="1"/>
    <col min="2310" max="2310" width="14.25" style="1" customWidth="1"/>
    <col min="2311" max="2313" width="9" style="1"/>
    <col min="2314" max="2314" width="14.5" style="1" customWidth="1"/>
    <col min="2315" max="2560" width="9" style="1"/>
    <col min="2561" max="2561" width="4.375" style="1" customWidth="1"/>
    <col min="2562" max="2562" width="37.75" style="1" customWidth="1"/>
    <col min="2563" max="2563" width="8.75" style="1" customWidth="1"/>
    <col min="2564" max="2564" width="10.25" style="1" customWidth="1"/>
    <col min="2565" max="2565" width="10.375" style="1" customWidth="1"/>
    <col min="2566" max="2566" width="14.25" style="1" customWidth="1"/>
    <col min="2567" max="2569" width="9" style="1"/>
    <col min="2570" max="2570" width="14.5" style="1" customWidth="1"/>
    <col min="2571" max="2816" width="9" style="1"/>
    <col min="2817" max="2817" width="4.375" style="1" customWidth="1"/>
    <col min="2818" max="2818" width="37.75" style="1" customWidth="1"/>
    <col min="2819" max="2819" width="8.75" style="1" customWidth="1"/>
    <col min="2820" max="2820" width="10.25" style="1" customWidth="1"/>
    <col min="2821" max="2821" width="10.375" style="1" customWidth="1"/>
    <col min="2822" max="2822" width="14.25" style="1" customWidth="1"/>
    <col min="2823" max="2825" width="9" style="1"/>
    <col min="2826" max="2826" width="14.5" style="1" customWidth="1"/>
    <col min="2827" max="3072" width="9" style="1"/>
    <col min="3073" max="3073" width="4.375" style="1" customWidth="1"/>
    <col min="3074" max="3074" width="37.75" style="1" customWidth="1"/>
    <col min="3075" max="3075" width="8.75" style="1" customWidth="1"/>
    <col min="3076" max="3076" width="10.25" style="1" customWidth="1"/>
    <col min="3077" max="3077" width="10.375" style="1" customWidth="1"/>
    <col min="3078" max="3078" width="14.25" style="1" customWidth="1"/>
    <col min="3079" max="3081" width="9" style="1"/>
    <col min="3082" max="3082" width="14.5" style="1" customWidth="1"/>
    <col min="3083" max="3328" width="9" style="1"/>
    <col min="3329" max="3329" width="4.375" style="1" customWidth="1"/>
    <col min="3330" max="3330" width="37.75" style="1" customWidth="1"/>
    <col min="3331" max="3331" width="8.75" style="1" customWidth="1"/>
    <col min="3332" max="3332" width="10.25" style="1" customWidth="1"/>
    <col min="3333" max="3333" width="10.375" style="1" customWidth="1"/>
    <col min="3334" max="3334" width="14.25" style="1" customWidth="1"/>
    <col min="3335" max="3337" width="9" style="1"/>
    <col min="3338" max="3338" width="14.5" style="1" customWidth="1"/>
    <col min="3339" max="3584" width="9" style="1"/>
    <col min="3585" max="3585" width="4.375" style="1" customWidth="1"/>
    <col min="3586" max="3586" width="37.75" style="1" customWidth="1"/>
    <col min="3587" max="3587" width="8.75" style="1" customWidth="1"/>
    <col min="3588" max="3588" width="10.25" style="1" customWidth="1"/>
    <col min="3589" max="3589" width="10.375" style="1" customWidth="1"/>
    <col min="3590" max="3590" width="14.25" style="1" customWidth="1"/>
    <col min="3591" max="3593" width="9" style="1"/>
    <col min="3594" max="3594" width="14.5" style="1" customWidth="1"/>
    <col min="3595" max="3840" width="9" style="1"/>
    <col min="3841" max="3841" width="4.375" style="1" customWidth="1"/>
    <col min="3842" max="3842" width="37.75" style="1" customWidth="1"/>
    <col min="3843" max="3843" width="8.75" style="1" customWidth="1"/>
    <col min="3844" max="3844" width="10.25" style="1" customWidth="1"/>
    <col min="3845" max="3845" width="10.375" style="1" customWidth="1"/>
    <col min="3846" max="3846" width="14.25" style="1" customWidth="1"/>
    <col min="3847" max="3849" width="9" style="1"/>
    <col min="3850" max="3850" width="14.5" style="1" customWidth="1"/>
    <col min="3851" max="4096" width="9" style="1"/>
    <col min="4097" max="4097" width="4.375" style="1" customWidth="1"/>
    <col min="4098" max="4098" width="37.75" style="1" customWidth="1"/>
    <col min="4099" max="4099" width="8.75" style="1" customWidth="1"/>
    <col min="4100" max="4100" width="10.25" style="1" customWidth="1"/>
    <col min="4101" max="4101" width="10.375" style="1" customWidth="1"/>
    <col min="4102" max="4102" width="14.25" style="1" customWidth="1"/>
    <col min="4103" max="4105" width="9" style="1"/>
    <col min="4106" max="4106" width="14.5" style="1" customWidth="1"/>
    <col min="4107" max="4352" width="9" style="1"/>
    <col min="4353" max="4353" width="4.375" style="1" customWidth="1"/>
    <col min="4354" max="4354" width="37.75" style="1" customWidth="1"/>
    <col min="4355" max="4355" width="8.75" style="1" customWidth="1"/>
    <col min="4356" max="4356" width="10.25" style="1" customWidth="1"/>
    <col min="4357" max="4357" width="10.375" style="1" customWidth="1"/>
    <col min="4358" max="4358" width="14.25" style="1" customWidth="1"/>
    <col min="4359" max="4361" width="9" style="1"/>
    <col min="4362" max="4362" width="14.5" style="1" customWidth="1"/>
    <col min="4363" max="4608" width="9" style="1"/>
    <col min="4609" max="4609" width="4.375" style="1" customWidth="1"/>
    <col min="4610" max="4610" width="37.75" style="1" customWidth="1"/>
    <col min="4611" max="4611" width="8.75" style="1" customWidth="1"/>
    <col min="4612" max="4612" width="10.25" style="1" customWidth="1"/>
    <col min="4613" max="4613" width="10.375" style="1" customWidth="1"/>
    <col min="4614" max="4614" width="14.25" style="1" customWidth="1"/>
    <col min="4615" max="4617" width="9" style="1"/>
    <col min="4618" max="4618" width="14.5" style="1" customWidth="1"/>
    <col min="4619" max="4864" width="9" style="1"/>
    <col min="4865" max="4865" width="4.375" style="1" customWidth="1"/>
    <col min="4866" max="4866" width="37.75" style="1" customWidth="1"/>
    <col min="4867" max="4867" width="8.75" style="1" customWidth="1"/>
    <col min="4868" max="4868" width="10.25" style="1" customWidth="1"/>
    <col min="4869" max="4869" width="10.375" style="1" customWidth="1"/>
    <col min="4870" max="4870" width="14.25" style="1" customWidth="1"/>
    <col min="4871" max="4873" width="9" style="1"/>
    <col min="4874" max="4874" width="14.5" style="1" customWidth="1"/>
    <col min="4875" max="5120" width="9" style="1"/>
    <col min="5121" max="5121" width="4.375" style="1" customWidth="1"/>
    <col min="5122" max="5122" width="37.75" style="1" customWidth="1"/>
    <col min="5123" max="5123" width="8.75" style="1" customWidth="1"/>
    <col min="5124" max="5124" width="10.25" style="1" customWidth="1"/>
    <col min="5125" max="5125" width="10.375" style="1" customWidth="1"/>
    <col min="5126" max="5126" width="14.25" style="1" customWidth="1"/>
    <col min="5127" max="5129" width="9" style="1"/>
    <col min="5130" max="5130" width="14.5" style="1" customWidth="1"/>
    <col min="5131" max="5376" width="9" style="1"/>
    <col min="5377" max="5377" width="4.375" style="1" customWidth="1"/>
    <col min="5378" max="5378" width="37.75" style="1" customWidth="1"/>
    <col min="5379" max="5379" width="8.75" style="1" customWidth="1"/>
    <col min="5380" max="5380" width="10.25" style="1" customWidth="1"/>
    <col min="5381" max="5381" width="10.375" style="1" customWidth="1"/>
    <col min="5382" max="5382" width="14.25" style="1" customWidth="1"/>
    <col min="5383" max="5385" width="9" style="1"/>
    <col min="5386" max="5386" width="14.5" style="1" customWidth="1"/>
    <col min="5387" max="5632" width="9" style="1"/>
    <col min="5633" max="5633" width="4.375" style="1" customWidth="1"/>
    <col min="5634" max="5634" width="37.75" style="1" customWidth="1"/>
    <col min="5635" max="5635" width="8.75" style="1" customWidth="1"/>
    <col min="5636" max="5636" width="10.25" style="1" customWidth="1"/>
    <col min="5637" max="5637" width="10.375" style="1" customWidth="1"/>
    <col min="5638" max="5638" width="14.25" style="1" customWidth="1"/>
    <col min="5639" max="5641" width="9" style="1"/>
    <col min="5642" max="5642" width="14.5" style="1" customWidth="1"/>
    <col min="5643" max="5888" width="9" style="1"/>
    <col min="5889" max="5889" width="4.375" style="1" customWidth="1"/>
    <col min="5890" max="5890" width="37.75" style="1" customWidth="1"/>
    <col min="5891" max="5891" width="8.75" style="1" customWidth="1"/>
    <col min="5892" max="5892" width="10.25" style="1" customWidth="1"/>
    <col min="5893" max="5893" width="10.375" style="1" customWidth="1"/>
    <col min="5894" max="5894" width="14.25" style="1" customWidth="1"/>
    <col min="5895" max="5897" width="9" style="1"/>
    <col min="5898" max="5898" width="14.5" style="1" customWidth="1"/>
    <col min="5899" max="6144" width="9" style="1"/>
    <col min="6145" max="6145" width="4.375" style="1" customWidth="1"/>
    <col min="6146" max="6146" width="37.75" style="1" customWidth="1"/>
    <col min="6147" max="6147" width="8.75" style="1" customWidth="1"/>
    <col min="6148" max="6148" width="10.25" style="1" customWidth="1"/>
    <col min="6149" max="6149" width="10.375" style="1" customWidth="1"/>
    <col min="6150" max="6150" width="14.25" style="1" customWidth="1"/>
    <col min="6151" max="6153" width="9" style="1"/>
    <col min="6154" max="6154" width="14.5" style="1" customWidth="1"/>
    <col min="6155" max="6400" width="9" style="1"/>
    <col min="6401" max="6401" width="4.375" style="1" customWidth="1"/>
    <col min="6402" max="6402" width="37.75" style="1" customWidth="1"/>
    <col min="6403" max="6403" width="8.75" style="1" customWidth="1"/>
    <col min="6404" max="6404" width="10.25" style="1" customWidth="1"/>
    <col min="6405" max="6405" width="10.375" style="1" customWidth="1"/>
    <col min="6406" max="6406" width="14.25" style="1" customWidth="1"/>
    <col min="6407" max="6409" width="9" style="1"/>
    <col min="6410" max="6410" width="14.5" style="1" customWidth="1"/>
    <col min="6411" max="6656" width="9" style="1"/>
    <col min="6657" max="6657" width="4.375" style="1" customWidth="1"/>
    <col min="6658" max="6658" width="37.75" style="1" customWidth="1"/>
    <col min="6659" max="6659" width="8.75" style="1" customWidth="1"/>
    <col min="6660" max="6660" width="10.25" style="1" customWidth="1"/>
    <col min="6661" max="6661" width="10.375" style="1" customWidth="1"/>
    <col min="6662" max="6662" width="14.25" style="1" customWidth="1"/>
    <col min="6663" max="6665" width="9" style="1"/>
    <col min="6666" max="6666" width="14.5" style="1" customWidth="1"/>
    <col min="6667" max="6912" width="9" style="1"/>
    <col min="6913" max="6913" width="4.375" style="1" customWidth="1"/>
    <col min="6914" max="6914" width="37.75" style="1" customWidth="1"/>
    <col min="6915" max="6915" width="8.75" style="1" customWidth="1"/>
    <col min="6916" max="6916" width="10.25" style="1" customWidth="1"/>
    <col min="6917" max="6917" width="10.375" style="1" customWidth="1"/>
    <col min="6918" max="6918" width="14.25" style="1" customWidth="1"/>
    <col min="6919" max="6921" width="9" style="1"/>
    <col min="6922" max="6922" width="14.5" style="1" customWidth="1"/>
    <col min="6923" max="7168" width="9" style="1"/>
    <col min="7169" max="7169" width="4.375" style="1" customWidth="1"/>
    <col min="7170" max="7170" width="37.75" style="1" customWidth="1"/>
    <col min="7171" max="7171" width="8.75" style="1" customWidth="1"/>
    <col min="7172" max="7172" width="10.25" style="1" customWidth="1"/>
    <col min="7173" max="7173" width="10.375" style="1" customWidth="1"/>
    <col min="7174" max="7174" width="14.25" style="1" customWidth="1"/>
    <col min="7175" max="7177" width="9" style="1"/>
    <col min="7178" max="7178" width="14.5" style="1" customWidth="1"/>
    <col min="7179" max="7424" width="9" style="1"/>
    <col min="7425" max="7425" width="4.375" style="1" customWidth="1"/>
    <col min="7426" max="7426" width="37.75" style="1" customWidth="1"/>
    <col min="7427" max="7427" width="8.75" style="1" customWidth="1"/>
    <col min="7428" max="7428" width="10.25" style="1" customWidth="1"/>
    <col min="7429" max="7429" width="10.375" style="1" customWidth="1"/>
    <col min="7430" max="7430" width="14.25" style="1" customWidth="1"/>
    <col min="7431" max="7433" width="9" style="1"/>
    <col min="7434" max="7434" width="14.5" style="1" customWidth="1"/>
    <col min="7435" max="7680" width="9" style="1"/>
    <col min="7681" max="7681" width="4.375" style="1" customWidth="1"/>
    <col min="7682" max="7682" width="37.75" style="1" customWidth="1"/>
    <col min="7683" max="7683" width="8.75" style="1" customWidth="1"/>
    <col min="7684" max="7684" width="10.25" style="1" customWidth="1"/>
    <col min="7685" max="7685" width="10.375" style="1" customWidth="1"/>
    <col min="7686" max="7686" width="14.25" style="1" customWidth="1"/>
    <col min="7687" max="7689" width="9" style="1"/>
    <col min="7690" max="7690" width="14.5" style="1" customWidth="1"/>
    <col min="7691" max="7936" width="9" style="1"/>
    <col min="7937" max="7937" width="4.375" style="1" customWidth="1"/>
    <col min="7938" max="7938" width="37.75" style="1" customWidth="1"/>
    <col min="7939" max="7939" width="8.75" style="1" customWidth="1"/>
    <col min="7940" max="7940" width="10.25" style="1" customWidth="1"/>
    <col min="7941" max="7941" width="10.375" style="1" customWidth="1"/>
    <col min="7942" max="7942" width="14.25" style="1" customWidth="1"/>
    <col min="7943" max="7945" width="9" style="1"/>
    <col min="7946" max="7946" width="14.5" style="1" customWidth="1"/>
    <col min="7947" max="8192" width="9" style="1"/>
    <col min="8193" max="8193" width="4.375" style="1" customWidth="1"/>
    <col min="8194" max="8194" width="37.75" style="1" customWidth="1"/>
    <col min="8195" max="8195" width="8.75" style="1" customWidth="1"/>
    <col min="8196" max="8196" width="10.25" style="1" customWidth="1"/>
    <col min="8197" max="8197" width="10.375" style="1" customWidth="1"/>
    <col min="8198" max="8198" width="14.25" style="1" customWidth="1"/>
    <col min="8199" max="8201" width="9" style="1"/>
    <col min="8202" max="8202" width="14.5" style="1" customWidth="1"/>
    <col min="8203" max="8448" width="9" style="1"/>
    <col min="8449" max="8449" width="4.375" style="1" customWidth="1"/>
    <col min="8450" max="8450" width="37.75" style="1" customWidth="1"/>
    <col min="8451" max="8451" width="8.75" style="1" customWidth="1"/>
    <col min="8452" max="8452" width="10.25" style="1" customWidth="1"/>
    <col min="8453" max="8453" width="10.375" style="1" customWidth="1"/>
    <col min="8454" max="8454" width="14.25" style="1" customWidth="1"/>
    <col min="8455" max="8457" width="9" style="1"/>
    <col min="8458" max="8458" width="14.5" style="1" customWidth="1"/>
    <col min="8459" max="8704" width="9" style="1"/>
    <col min="8705" max="8705" width="4.375" style="1" customWidth="1"/>
    <col min="8706" max="8706" width="37.75" style="1" customWidth="1"/>
    <col min="8707" max="8707" width="8.75" style="1" customWidth="1"/>
    <col min="8708" max="8708" width="10.25" style="1" customWidth="1"/>
    <col min="8709" max="8709" width="10.375" style="1" customWidth="1"/>
    <col min="8710" max="8710" width="14.25" style="1" customWidth="1"/>
    <col min="8711" max="8713" width="9" style="1"/>
    <col min="8714" max="8714" width="14.5" style="1" customWidth="1"/>
    <col min="8715" max="8960" width="9" style="1"/>
    <col min="8961" max="8961" width="4.375" style="1" customWidth="1"/>
    <col min="8962" max="8962" width="37.75" style="1" customWidth="1"/>
    <col min="8963" max="8963" width="8.75" style="1" customWidth="1"/>
    <col min="8964" max="8964" width="10.25" style="1" customWidth="1"/>
    <col min="8965" max="8965" width="10.375" style="1" customWidth="1"/>
    <col min="8966" max="8966" width="14.25" style="1" customWidth="1"/>
    <col min="8967" max="8969" width="9" style="1"/>
    <col min="8970" max="8970" width="14.5" style="1" customWidth="1"/>
    <col min="8971" max="9216" width="9" style="1"/>
    <col min="9217" max="9217" width="4.375" style="1" customWidth="1"/>
    <col min="9218" max="9218" width="37.75" style="1" customWidth="1"/>
    <col min="9219" max="9219" width="8.75" style="1" customWidth="1"/>
    <col min="9220" max="9220" width="10.25" style="1" customWidth="1"/>
    <col min="9221" max="9221" width="10.375" style="1" customWidth="1"/>
    <col min="9222" max="9222" width="14.25" style="1" customWidth="1"/>
    <col min="9223" max="9225" width="9" style="1"/>
    <col min="9226" max="9226" width="14.5" style="1" customWidth="1"/>
    <col min="9227" max="9472" width="9" style="1"/>
    <col min="9473" max="9473" width="4.375" style="1" customWidth="1"/>
    <col min="9474" max="9474" width="37.75" style="1" customWidth="1"/>
    <col min="9475" max="9475" width="8.75" style="1" customWidth="1"/>
    <col min="9476" max="9476" width="10.25" style="1" customWidth="1"/>
    <col min="9477" max="9477" width="10.375" style="1" customWidth="1"/>
    <col min="9478" max="9478" width="14.25" style="1" customWidth="1"/>
    <col min="9479" max="9481" width="9" style="1"/>
    <col min="9482" max="9482" width="14.5" style="1" customWidth="1"/>
    <col min="9483" max="9728" width="9" style="1"/>
    <col min="9729" max="9729" width="4.375" style="1" customWidth="1"/>
    <col min="9730" max="9730" width="37.75" style="1" customWidth="1"/>
    <col min="9731" max="9731" width="8.75" style="1" customWidth="1"/>
    <col min="9732" max="9732" width="10.25" style="1" customWidth="1"/>
    <col min="9733" max="9733" width="10.375" style="1" customWidth="1"/>
    <col min="9734" max="9734" width="14.25" style="1" customWidth="1"/>
    <col min="9735" max="9737" width="9" style="1"/>
    <col min="9738" max="9738" width="14.5" style="1" customWidth="1"/>
    <col min="9739" max="9984" width="9" style="1"/>
    <col min="9985" max="9985" width="4.375" style="1" customWidth="1"/>
    <col min="9986" max="9986" width="37.75" style="1" customWidth="1"/>
    <col min="9987" max="9987" width="8.75" style="1" customWidth="1"/>
    <col min="9988" max="9988" width="10.25" style="1" customWidth="1"/>
    <col min="9989" max="9989" width="10.375" style="1" customWidth="1"/>
    <col min="9990" max="9990" width="14.25" style="1" customWidth="1"/>
    <col min="9991" max="9993" width="9" style="1"/>
    <col min="9994" max="9994" width="14.5" style="1" customWidth="1"/>
    <col min="9995" max="10240" width="9" style="1"/>
    <col min="10241" max="10241" width="4.375" style="1" customWidth="1"/>
    <col min="10242" max="10242" width="37.75" style="1" customWidth="1"/>
    <col min="10243" max="10243" width="8.75" style="1" customWidth="1"/>
    <col min="10244" max="10244" width="10.25" style="1" customWidth="1"/>
    <col min="10245" max="10245" width="10.375" style="1" customWidth="1"/>
    <col min="10246" max="10246" width="14.25" style="1" customWidth="1"/>
    <col min="10247" max="10249" width="9" style="1"/>
    <col min="10250" max="10250" width="14.5" style="1" customWidth="1"/>
    <col min="10251" max="10496" width="9" style="1"/>
    <col min="10497" max="10497" width="4.375" style="1" customWidth="1"/>
    <col min="10498" max="10498" width="37.75" style="1" customWidth="1"/>
    <col min="10499" max="10499" width="8.75" style="1" customWidth="1"/>
    <col min="10500" max="10500" width="10.25" style="1" customWidth="1"/>
    <col min="10501" max="10501" width="10.375" style="1" customWidth="1"/>
    <col min="10502" max="10502" width="14.25" style="1" customWidth="1"/>
    <col min="10503" max="10505" width="9" style="1"/>
    <col min="10506" max="10506" width="14.5" style="1" customWidth="1"/>
    <col min="10507" max="10752" width="9" style="1"/>
    <col min="10753" max="10753" width="4.375" style="1" customWidth="1"/>
    <col min="10754" max="10754" width="37.75" style="1" customWidth="1"/>
    <col min="10755" max="10755" width="8.75" style="1" customWidth="1"/>
    <col min="10756" max="10756" width="10.25" style="1" customWidth="1"/>
    <col min="10757" max="10757" width="10.375" style="1" customWidth="1"/>
    <col min="10758" max="10758" width="14.25" style="1" customWidth="1"/>
    <col min="10759" max="10761" width="9" style="1"/>
    <col min="10762" max="10762" width="14.5" style="1" customWidth="1"/>
    <col min="10763" max="11008" width="9" style="1"/>
    <col min="11009" max="11009" width="4.375" style="1" customWidth="1"/>
    <col min="11010" max="11010" width="37.75" style="1" customWidth="1"/>
    <col min="11011" max="11011" width="8.75" style="1" customWidth="1"/>
    <col min="11012" max="11012" width="10.25" style="1" customWidth="1"/>
    <col min="11013" max="11013" width="10.375" style="1" customWidth="1"/>
    <col min="11014" max="11014" width="14.25" style="1" customWidth="1"/>
    <col min="11015" max="11017" width="9" style="1"/>
    <col min="11018" max="11018" width="14.5" style="1" customWidth="1"/>
    <col min="11019" max="11264" width="9" style="1"/>
    <col min="11265" max="11265" width="4.375" style="1" customWidth="1"/>
    <col min="11266" max="11266" width="37.75" style="1" customWidth="1"/>
    <col min="11267" max="11267" width="8.75" style="1" customWidth="1"/>
    <col min="11268" max="11268" width="10.25" style="1" customWidth="1"/>
    <col min="11269" max="11269" width="10.375" style="1" customWidth="1"/>
    <col min="11270" max="11270" width="14.25" style="1" customWidth="1"/>
    <col min="11271" max="11273" width="9" style="1"/>
    <col min="11274" max="11274" width="14.5" style="1" customWidth="1"/>
    <col min="11275" max="11520" width="9" style="1"/>
    <col min="11521" max="11521" width="4.375" style="1" customWidth="1"/>
    <col min="11522" max="11522" width="37.75" style="1" customWidth="1"/>
    <col min="11523" max="11523" width="8.75" style="1" customWidth="1"/>
    <col min="11524" max="11524" width="10.25" style="1" customWidth="1"/>
    <col min="11525" max="11525" width="10.375" style="1" customWidth="1"/>
    <col min="11526" max="11526" width="14.25" style="1" customWidth="1"/>
    <col min="11527" max="11529" width="9" style="1"/>
    <col min="11530" max="11530" width="14.5" style="1" customWidth="1"/>
    <col min="11531" max="11776" width="9" style="1"/>
    <col min="11777" max="11777" width="4.375" style="1" customWidth="1"/>
    <col min="11778" max="11778" width="37.75" style="1" customWidth="1"/>
    <col min="11779" max="11779" width="8.75" style="1" customWidth="1"/>
    <col min="11780" max="11780" width="10.25" style="1" customWidth="1"/>
    <col min="11781" max="11781" width="10.375" style="1" customWidth="1"/>
    <col min="11782" max="11782" width="14.25" style="1" customWidth="1"/>
    <col min="11783" max="11785" width="9" style="1"/>
    <col min="11786" max="11786" width="14.5" style="1" customWidth="1"/>
    <col min="11787" max="12032" width="9" style="1"/>
    <col min="12033" max="12033" width="4.375" style="1" customWidth="1"/>
    <col min="12034" max="12034" width="37.75" style="1" customWidth="1"/>
    <col min="12035" max="12035" width="8.75" style="1" customWidth="1"/>
    <col min="12036" max="12036" width="10.25" style="1" customWidth="1"/>
    <col min="12037" max="12037" width="10.375" style="1" customWidth="1"/>
    <col min="12038" max="12038" width="14.25" style="1" customWidth="1"/>
    <col min="12039" max="12041" width="9" style="1"/>
    <col min="12042" max="12042" width="14.5" style="1" customWidth="1"/>
    <col min="12043" max="12288" width="9" style="1"/>
    <col min="12289" max="12289" width="4.375" style="1" customWidth="1"/>
    <col min="12290" max="12290" width="37.75" style="1" customWidth="1"/>
    <col min="12291" max="12291" width="8.75" style="1" customWidth="1"/>
    <col min="12292" max="12292" width="10.25" style="1" customWidth="1"/>
    <col min="12293" max="12293" width="10.375" style="1" customWidth="1"/>
    <col min="12294" max="12294" width="14.25" style="1" customWidth="1"/>
    <col min="12295" max="12297" width="9" style="1"/>
    <col min="12298" max="12298" width="14.5" style="1" customWidth="1"/>
    <col min="12299" max="12544" width="9" style="1"/>
    <col min="12545" max="12545" width="4.375" style="1" customWidth="1"/>
    <col min="12546" max="12546" width="37.75" style="1" customWidth="1"/>
    <col min="12547" max="12547" width="8.75" style="1" customWidth="1"/>
    <col min="12548" max="12548" width="10.25" style="1" customWidth="1"/>
    <col min="12549" max="12549" width="10.375" style="1" customWidth="1"/>
    <col min="12550" max="12550" width="14.25" style="1" customWidth="1"/>
    <col min="12551" max="12553" width="9" style="1"/>
    <col min="12554" max="12554" width="14.5" style="1" customWidth="1"/>
    <col min="12555" max="12800" width="9" style="1"/>
    <col min="12801" max="12801" width="4.375" style="1" customWidth="1"/>
    <col min="12802" max="12802" width="37.75" style="1" customWidth="1"/>
    <col min="12803" max="12803" width="8.75" style="1" customWidth="1"/>
    <col min="12804" max="12804" width="10.25" style="1" customWidth="1"/>
    <col min="12805" max="12805" width="10.375" style="1" customWidth="1"/>
    <col min="12806" max="12806" width="14.25" style="1" customWidth="1"/>
    <col min="12807" max="12809" width="9" style="1"/>
    <col min="12810" max="12810" width="14.5" style="1" customWidth="1"/>
    <col min="12811" max="13056" width="9" style="1"/>
    <col min="13057" max="13057" width="4.375" style="1" customWidth="1"/>
    <col min="13058" max="13058" width="37.75" style="1" customWidth="1"/>
    <col min="13059" max="13059" width="8.75" style="1" customWidth="1"/>
    <col min="13060" max="13060" width="10.25" style="1" customWidth="1"/>
    <col min="13061" max="13061" width="10.375" style="1" customWidth="1"/>
    <col min="13062" max="13062" width="14.25" style="1" customWidth="1"/>
    <col min="13063" max="13065" width="9" style="1"/>
    <col min="13066" max="13066" width="14.5" style="1" customWidth="1"/>
    <col min="13067" max="13312" width="9" style="1"/>
    <col min="13313" max="13313" width="4.375" style="1" customWidth="1"/>
    <col min="13314" max="13314" width="37.75" style="1" customWidth="1"/>
    <col min="13315" max="13315" width="8.75" style="1" customWidth="1"/>
    <col min="13316" max="13316" width="10.25" style="1" customWidth="1"/>
    <col min="13317" max="13317" width="10.375" style="1" customWidth="1"/>
    <col min="13318" max="13318" width="14.25" style="1" customWidth="1"/>
    <col min="13319" max="13321" width="9" style="1"/>
    <col min="13322" max="13322" width="14.5" style="1" customWidth="1"/>
    <col min="13323" max="13568" width="9" style="1"/>
    <col min="13569" max="13569" width="4.375" style="1" customWidth="1"/>
    <col min="13570" max="13570" width="37.75" style="1" customWidth="1"/>
    <col min="13571" max="13571" width="8.75" style="1" customWidth="1"/>
    <col min="13572" max="13572" width="10.25" style="1" customWidth="1"/>
    <col min="13573" max="13573" width="10.375" style="1" customWidth="1"/>
    <col min="13574" max="13574" width="14.25" style="1" customWidth="1"/>
    <col min="13575" max="13577" width="9" style="1"/>
    <col min="13578" max="13578" width="14.5" style="1" customWidth="1"/>
    <col min="13579" max="13824" width="9" style="1"/>
    <col min="13825" max="13825" width="4.375" style="1" customWidth="1"/>
    <col min="13826" max="13826" width="37.75" style="1" customWidth="1"/>
    <col min="13827" max="13827" width="8.75" style="1" customWidth="1"/>
    <col min="13828" max="13828" width="10.25" style="1" customWidth="1"/>
    <col min="13829" max="13829" width="10.375" style="1" customWidth="1"/>
    <col min="13830" max="13830" width="14.25" style="1" customWidth="1"/>
    <col min="13831" max="13833" width="9" style="1"/>
    <col min="13834" max="13834" width="14.5" style="1" customWidth="1"/>
    <col min="13835" max="14080" width="9" style="1"/>
    <col min="14081" max="14081" width="4.375" style="1" customWidth="1"/>
    <col min="14082" max="14082" width="37.75" style="1" customWidth="1"/>
    <col min="14083" max="14083" width="8.75" style="1" customWidth="1"/>
    <col min="14084" max="14084" width="10.25" style="1" customWidth="1"/>
    <col min="14085" max="14085" width="10.375" style="1" customWidth="1"/>
    <col min="14086" max="14086" width="14.25" style="1" customWidth="1"/>
    <col min="14087" max="14089" width="9" style="1"/>
    <col min="14090" max="14090" width="14.5" style="1" customWidth="1"/>
    <col min="14091" max="14336" width="9" style="1"/>
    <col min="14337" max="14337" width="4.375" style="1" customWidth="1"/>
    <col min="14338" max="14338" width="37.75" style="1" customWidth="1"/>
    <col min="14339" max="14339" width="8.75" style="1" customWidth="1"/>
    <col min="14340" max="14340" width="10.25" style="1" customWidth="1"/>
    <col min="14341" max="14341" width="10.375" style="1" customWidth="1"/>
    <col min="14342" max="14342" width="14.25" style="1" customWidth="1"/>
    <col min="14343" max="14345" width="9" style="1"/>
    <col min="14346" max="14346" width="14.5" style="1" customWidth="1"/>
    <col min="14347" max="14592" width="9" style="1"/>
    <col min="14593" max="14593" width="4.375" style="1" customWidth="1"/>
    <col min="14594" max="14594" width="37.75" style="1" customWidth="1"/>
    <col min="14595" max="14595" width="8.75" style="1" customWidth="1"/>
    <col min="14596" max="14596" width="10.25" style="1" customWidth="1"/>
    <col min="14597" max="14597" width="10.375" style="1" customWidth="1"/>
    <col min="14598" max="14598" width="14.25" style="1" customWidth="1"/>
    <col min="14599" max="14601" width="9" style="1"/>
    <col min="14602" max="14602" width="14.5" style="1" customWidth="1"/>
    <col min="14603" max="14848" width="9" style="1"/>
    <col min="14849" max="14849" width="4.375" style="1" customWidth="1"/>
    <col min="14850" max="14850" width="37.75" style="1" customWidth="1"/>
    <col min="14851" max="14851" width="8.75" style="1" customWidth="1"/>
    <col min="14852" max="14852" width="10.25" style="1" customWidth="1"/>
    <col min="14853" max="14853" width="10.375" style="1" customWidth="1"/>
    <col min="14854" max="14854" width="14.25" style="1" customWidth="1"/>
    <col min="14855" max="14857" width="9" style="1"/>
    <col min="14858" max="14858" width="14.5" style="1" customWidth="1"/>
    <col min="14859" max="15104" width="9" style="1"/>
    <col min="15105" max="15105" width="4.375" style="1" customWidth="1"/>
    <col min="15106" max="15106" width="37.75" style="1" customWidth="1"/>
    <col min="15107" max="15107" width="8.75" style="1" customWidth="1"/>
    <col min="15108" max="15108" width="10.25" style="1" customWidth="1"/>
    <col min="15109" max="15109" width="10.375" style="1" customWidth="1"/>
    <col min="15110" max="15110" width="14.25" style="1" customWidth="1"/>
    <col min="15111" max="15113" width="9" style="1"/>
    <col min="15114" max="15114" width="14.5" style="1" customWidth="1"/>
    <col min="15115" max="15360" width="9" style="1"/>
    <col min="15361" max="15361" width="4.375" style="1" customWidth="1"/>
    <col min="15362" max="15362" width="37.75" style="1" customWidth="1"/>
    <col min="15363" max="15363" width="8.75" style="1" customWidth="1"/>
    <col min="15364" max="15364" width="10.25" style="1" customWidth="1"/>
    <col min="15365" max="15365" width="10.375" style="1" customWidth="1"/>
    <col min="15366" max="15366" width="14.25" style="1" customWidth="1"/>
    <col min="15367" max="15369" width="9" style="1"/>
    <col min="15370" max="15370" width="14.5" style="1" customWidth="1"/>
    <col min="15371" max="15616" width="9" style="1"/>
    <col min="15617" max="15617" width="4.375" style="1" customWidth="1"/>
    <col min="15618" max="15618" width="37.75" style="1" customWidth="1"/>
    <col min="15619" max="15619" width="8.75" style="1" customWidth="1"/>
    <col min="15620" max="15620" width="10.25" style="1" customWidth="1"/>
    <col min="15621" max="15621" width="10.375" style="1" customWidth="1"/>
    <col min="15622" max="15622" width="14.25" style="1" customWidth="1"/>
    <col min="15623" max="15625" width="9" style="1"/>
    <col min="15626" max="15626" width="14.5" style="1" customWidth="1"/>
    <col min="15627" max="15872" width="9" style="1"/>
    <col min="15873" max="15873" width="4.375" style="1" customWidth="1"/>
    <col min="15874" max="15874" width="37.75" style="1" customWidth="1"/>
    <col min="15875" max="15875" width="8.75" style="1" customWidth="1"/>
    <col min="15876" max="15876" width="10.25" style="1" customWidth="1"/>
    <col min="15877" max="15877" width="10.375" style="1" customWidth="1"/>
    <col min="15878" max="15878" width="14.25" style="1" customWidth="1"/>
    <col min="15879" max="15881" width="9" style="1"/>
    <col min="15882" max="15882" width="14.5" style="1" customWidth="1"/>
    <col min="15883" max="16128" width="9" style="1"/>
    <col min="16129" max="16129" width="4.375" style="1" customWidth="1"/>
    <col min="16130" max="16130" width="37.75" style="1" customWidth="1"/>
    <col min="16131" max="16131" width="8.75" style="1" customWidth="1"/>
    <col min="16132" max="16132" width="10.25" style="1" customWidth="1"/>
    <col min="16133" max="16133" width="10.375" style="1" customWidth="1"/>
    <col min="16134" max="16134" width="14.25" style="1" customWidth="1"/>
    <col min="16135" max="16137" width="9" style="1"/>
    <col min="16138" max="16138" width="14.5" style="1" customWidth="1"/>
    <col min="16139" max="16384" width="9" style="1"/>
  </cols>
  <sheetData>
    <row r="1" spans="1:10" x14ac:dyDescent="0.35">
      <c r="A1" s="277" t="s">
        <v>44</v>
      </c>
      <c r="B1" s="277"/>
      <c r="C1" s="277"/>
      <c r="D1" s="277"/>
      <c r="E1" s="277"/>
      <c r="F1" s="277"/>
    </row>
    <row r="2" spans="1:10" x14ac:dyDescent="0.35">
      <c r="A2" s="277" t="s">
        <v>151</v>
      </c>
      <c r="B2" s="277"/>
      <c r="C2" s="277"/>
      <c r="D2" s="277"/>
      <c r="E2" s="277"/>
      <c r="F2" s="277"/>
    </row>
    <row r="3" spans="1:10" s="203" customFormat="1" x14ac:dyDescent="0.35">
      <c r="A3" s="285" t="s">
        <v>49</v>
      </c>
      <c r="B3" s="285"/>
      <c r="C3" s="285"/>
      <c r="D3" s="285"/>
      <c r="E3" s="285"/>
      <c r="F3" s="285"/>
    </row>
    <row r="4" spans="1:10" x14ac:dyDescent="0.35">
      <c r="A4" s="114"/>
      <c r="B4" s="114"/>
      <c r="C4" s="114"/>
      <c r="D4" s="114"/>
      <c r="E4" s="114"/>
      <c r="F4" s="114"/>
    </row>
    <row r="5" spans="1:10" s="205" customFormat="1" x14ac:dyDescent="0.35">
      <c r="A5" s="115" t="s">
        <v>3</v>
      </c>
      <c r="B5" s="115" t="s">
        <v>4</v>
      </c>
      <c r="C5" s="115" t="s">
        <v>45</v>
      </c>
      <c r="D5" s="115" t="s">
        <v>46</v>
      </c>
      <c r="E5" s="204" t="s">
        <v>74</v>
      </c>
      <c r="F5" s="115" t="s">
        <v>8</v>
      </c>
    </row>
    <row r="6" spans="1:10" x14ac:dyDescent="0.35">
      <c r="A6" s="223">
        <v>1</v>
      </c>
      <c r="B6" s="224" t="s">
        <v>152</v>
      </c>
      <c r="C6" s="223"/>
      <c r="D6" s="223"/>
      <c r="E6" s="225"/>
      <c r="F6" s="225"/>
    </row>
    <row r="7" spans="1:10" x14ac:dyDescent="0.35">
      <c r="A7" s="209"/>
      <c r="B7" s="209" t="s">
        <v>153</v>
      </c>
      <c r="C7" s="209"/>
      <c r="D7" s="209"/>
      <c r="E7" s="226"/>
      <c r="F7" s="226"/>
    </row>
    <row r="8" spans="1:10" x14ac:dyDescent="0.35">
      <c r="A8" s="209"/>
      <c r="B8" s="227" t="s">
        <v>154</v>
      </c>
      <c r="C8" s="228" t="s">
        <v>12</v>
      </c>
      <c r="D8" s="228">
        <v>5</v>
      </c>
      <c r="E8" s="229">
        <v>600</v>
      </c>
      <c r="F8" s="229">
        <v>3000</v>
      </c>
      <c r="J8" s="229"/>
    </row>
    <row r="9" spans="1:10" x14ac:dyDescent="0.35">
      <c r="A9" s="209"/>
      <c r="B9" s="227" t="s">
        <v>155</v>
      </c>
      <c r="C9" s="228"/>
      <c r="D9" s="228"/>
      <c r="E9" s="229"/>
      <c r="F9" s="229"/>
      <c r="J9" s="229"/>
    </row>
    <row r="10" spans="1:10" x14ac:dyDescent="0.35">
      <c r="A10" s="209"/>
      <c r="B10" s="209" t="s">
        <v>156</v>
      </c>
      <c r="C10" s="230"/>
      <c r="D10" s="230"/>
      <c r="E10" s="229"/>
      <c r="F10" s="229"/>
      <c r="J10" s="229"/>
    </row>
    <row r="11" spans="1:10" x14ac:dyDescent="0.35">
      <c r="A11" s="209"/>
      <c r="B11" s="209" t="s">
        <v>157</v>
      </c>
      <c r="C11" s="230" t="s">
        <v>12</v>
      </c>
      <c r="D11" s="230">
        <v>25</v>
      </c>
      <c r="E11" s="229">
        <v>100</v>
      </c>
      <c r="F11" s="229">
        <v>2500</v>
      </c>
      <c r="J11" s="229"/>
    </row>
    <row r="12" spans="1:10" x14ac:dyDescent="0.35">
      <c r="A12" s="209"/>
      <c r="B12" s="209" t="s">
        <v>158</v>
      </c>
      <c r="C12" s="230"/>
      <c r="D12" s="230"/>
      <c r="E12" s="229"/>
      <c r="F12" s="229"/>
      <c r="J12" s="229"/>
    </row>
    <row r="13" spans="1:10" x14ac:dyDescent="0.35">
      <c r="A13" s="209"/>
      <c r="B13" s="209" t="s">
        <v>159</v>
      </c>
      <c r="C13" s="230"/>
      <c r="D13" s="230"/>
      <c r="E13" s="229"/>
      <c r="F13" s="229"/>
      <c r="J13" s="229"/>
    </row>
    <row r="14" spans="1:10" x14ac:dyDescent="0.35">
      <c r="A14" s="209"/>
      <c r="B14" s="209" t="s">
        <v>160</v>
      </c>
      <c r="C14" s="230" t="s">
        <v>12</v>
      </c>
      <c r="D14" s="230">
        <v>25</v>
      </c>
      <c r="E14" s="229">
        <v>60</v>
      </c>
      <c r="F14" s="229">
        <v>1500</v>
      </c>
      <c r="J14" s="229"/>
    </row>
    <row r="15" spans="1:10" x14ac:dyDescent="0.35">
      <c r="A15" s="209"/>
      <c r="B15" s="209" t="s">
        <v>158</v>
      </c>
      <c r="C15" s="230"/>
      <c r="D15" s="230"/>
      <c r="E15" s="229"/>
      <c r="F15" s="229"/>
      <c r="J15" s="229"/>
    </row>
    <row r="16" spans="1:10" x14ac:dyDescent="0.35">
      <c r="A16" s="209"/>
      <c r="B16" s="209" t="s">
        <v>161</v>
      </c>
      <c r="C16" s="230"/>
      <c r="D16" s="230"/>
      <c r="E16" s="229"/>
      <c r="F16" s="229"/>
      <c r="J16" s="229"/>
    </row>
    <row r="17" spans="1:10" x14ac:dyDescent="0.35">
      <c r="A17" s="209">
        <v>2</v>
      </c>
      <c r="B17" s="206" t="s">
        <v>162</v>
      </c>
      <c r="C17" s="230"/>
      <c r="D17" s="230"/>
      <c r="E17" s="229"/>
      <c r="F17" s="229"/>
      <c r="J17" s="229"/>
    </row>
    <row r="18" spans="1:10" x14ac:dyDescent="0.35">
      <c r="A18" s="209"/>
      <c r="B18" s="209" t="s">
        <v>157</v>
      </c>
      <c r="C18" s="230" t="s">
        <v>12</v>
      </c>
      <c r="D18" s="230">
        <v>20</v>
      </c>
      <c r="E18" s="229">
        <v>100</v>
      </c>
      <c r="F18" s="229">
        <v>2000</v>
      </c>
      <c r="J18" s="229"/>
    </row>
    <row r="19" spans="1:10" x14ac:dyDescent="0.35">
      <c r="A19" s="209"/>
      <c r="B19" s="209" t="s">
        <v>158</v>
      </c>
      <c r="C19" s="230"/>
      <c r="D19" s="230"/>
      <c r="E19" s="229"/>
      <c r="F19" s="229"/>
      <c r="J19" s="229"/>
    </row>
    <row r="20" spans="1:10" x14ac:dyDescent="0.35">
      <c r="A20" s="209"/>
      <c r="B20" s="209" t="s">
        <v>209</v>
      </c>
      <c r="C20" s="230"/>
      <c r="D20" s="230"/>
      <c r="E20" s="229"/>
      <c r="F20" s="229"/>
      <c r="J20" s="229"/>
    </row>
    <row r="21" spans="1:10" x14ac:dyDescent="0.35">
      <c r="A21" s="209"/>
      <c r="B21" s="209" t="s">
        <v>160</v>
      </c>
      <c r="C21" s="230" t="s">
        <v>12</v>
      </c>
      <c r="D21" s="230">
        <v>20</v>
      </c>
      <c r="E21" s="229">
        <v>60</v>
      </c>
      <c r="F21" s="229">
        <v>1200</v>
      </c>
      <c r="J21" s="229"/>
    </row>
    <row r="22" spans="1:10" x14ac:dyDescent="0.35">
      <c r="A22" s="209"/>
      <c r="B22" s="209" t="s">
        <v>158</v>
      </c>
      <c r="C22" s="230"/>
      <c r="D22" s="230"/>
      <c r="E22" s="229"/>
      <c r="F22" s="229"/>
      <c r="J22" s="229"/>
    </row>
    <row r="23" spans="1:10" x14ac:dyDescent="0.35">
      <c r="A23" s="209"/>
      <c r="B23" s="209" t="s">
        <v>210</v>
      </c>
      <c r="C23" s="230"/>
      <c r="D23" s="230"/>
      <c r="E23" s="229"/>
      <c r="F23" s="229"/>
      <c r="J23" s="229"/>
    </row>
    <row r="24" spans="1:10" x14ac:dyDescent="0.35">
      <c r="A24" s="209"/>
      <c r="B24" s="209" t="s">
        <v>212</v>
      </c>
      <c r="C24" s="230" t="s">
        <v>12</v>
      </c>
      <c r="D24" s="230">
        <v>20</v>
      </c>
      <c r="E24" s="229">
        <v>100</v>
      </c>
      <c r="F24" s="229">
        <v>2000</v>
      </c>
      <c r="J24" s="229"/>
    </row>
    <row r="25" spans="1:10" x14ac:dyDescent="0.35">
      <c r="A25" s="209"/>
      <c r="B25" s="209" t="s">
        <v>213</v>
      </c>
      <c r="C25" s="230" t="s">
        <v>47</v>
      </c>
      <c r="D25" s="230">
        <v>2</v>
      </c>
      <c r="E25" s="229">
        <v>600</v>
      </c>
      <c r="F25" s="229">
        <v>1200</v>
      </c>
      <c r="J25" s="229"/>
    </row>
    <row r="26" spans="1:10" x14ac:dyDescent="0.35">
      <c r="A26" s="209">
        <v>3</v>
      </c>
      <c r="B26" s="206" t="s">
        <v>163</v>
      </c>
      <c r="C26" s="230"/>
      <c r="D26" s="230"/>
      <c r="E26" s="229"/>
      <c r="F26" s="229"/>
      <c r="J26" s="229"/>
    </row>
    <row r="27" spans="1:10" x14ac:dyDescent="0.35">
      <c r="A27" s="209"/>
      <c r="B27" s="209" t="s">
        <v>154</v>
      </c>
      <c r="C27" s="230" t="s">
        <v>12</v>
      </c>
      <c r="D27" s="230">
        <v>5</v>
      </c>
      <c r="E27" s="229">
        <v>600</v>
      </c>
      <c r="F27" s="229">
        <v>3000</v>
      </c>
      <c r="J27" s="229"/>
    </row>
    <row r="28" spans="1:10" x14ac:dyDescent="0.35">
      <c r="A28" s="209"/>
      <c r="B28" s="227" t="s">
        <v>164</v>
      </c>
      <c r="C28" s="230"/>
      <c r="D28" s="230"/>
      <c r="E28" s="229"/>
      <c r="F28" s="229"/>
      <c r="J28" s="229"/>
    </row>
    <row r="29" spans="1:10" x14ac:dyDescent="0.35">
      <c r="A29" s="209"/>
      <c r="B29" s="209" t="s">
        <v>157</v>
      </c>
      <c r="C29" s="230" t="s">
        <v>12</v>
      </c>
      <c r="D29" s="230">
        <v>20</v>
      </c>
      <c r="E29" s="229">
        <v>100</v>
      </c>
      <c r="F29" s="229">
        <v>2000</v>
      </c>
      <c r="J29" s="229"/>
    </row>
    <row r="30" spans="1:10" x14ac:dyDescent="0.35">
      <c r="A30" s="209"/>
      <c r="B30" s="209" t="s">
        <v>158</v>
      </c>
      <c r="C30" s="230"/>
      <c r="D30" s="230"/>
      <c r="E30" s="229"/>
      <c r="F30" s="229"/>
      <c r="J30" s="229"/>
    </row>
    <row r="31" spans="1:10" x14ac:dyDescent="0.35">
      <c r="A31" s="209"/>
      <c r="B31" s="209" t="s">
        <v>209</v>
      </c>
      <c r="C31" s="230"/>
      <c r="D31" s="230"/>
      <c r="E31" s="229"/>
      <c r="F31" s="229"/>
      <c r="J31" s="229"/>
    </row>
    <row r="32" spans="1:10" x14ac:dyDescent="0.35">
      <c r="A32" s="209"/>
      <c r="B32" s="209" t="s">
        <v>160</v>
      </c>
      <c r="C32" s="230" t="s">
        <v>12</v>
      </c>
      <c r="D32" s="230">
        <v>20</v>
      </c>
      <c r="E32" s="229">
        <v>60</v>
      </c>
      <c r="F32" s="229">
        <v>1200</v>
      </c>
      <c r="J32" s="229"/>
    </row>
    <row r="33" spans="1:11" x14ac:dyDescent="0.35">
      <c r="A33" s="209"/>
      <c r="B33" s="209" t="s">
        <v>158</v>
      </c>
      <c r="C33" s="230"/>
      <c r="D33" s="230"/>
      <c r="E33" s="229"/>
      <c r="F33" s="229"/>
      <c r="J33" s="229"/>
    </row>
    <row r="34" spans="1:11" x14ac:dyDescent="0.35">
      <c r="A34" s="209"/>
      <c r="B34" s="209" t="s">
        <v>210</v>
      </c>
      <c r="C34" s="230"/>
      <c r="D34" s="230"/>
      <c r="E34" s="229"/>
      <c r="F34" s="229"/>
      <c r="J34" s="229"/>
    </row>
    <row r="35" spans="1:11" x14ac:dyDescent="0.35">
      <c r="A35" s="209">
        <v>4</v>
      </c>
      <c r="B35" s="206" t="s">
        <v>165</v>
      </c>
      <c r="C35" s="230"/>
      <c r="D35" s="230"/>
      <c r="E35" s="229"/>
      <c r="F35" s="229"/>
      <c r="J35" s="229"/>
    </row>
    <row r="36" spans="1:11" x14ac:dyDescent="0.35">
      <c r="A36" s="209"/>
      <c r="B36" s="209" t="s">
        <v>166</v>
      </c>
      <c r="C36" s="230" t="s">
        <v>167</v>
      </c>
      <c r="D36" s="230">
        <v>1</v>
      </c>
      <c r="E36" s="229">
        <v>22000</v>
      </c>
      <c r="F36" s="229">
        <v>22000</v>
      </c>
      <c r="J36" s="229"/>
    </row>
    <row r="37" spans="1:11" x14ac:dyDescent="0.35">
      <c r="A37" s="209">
        <v>5</v>
      </c>
      <c r="B37" s="206" t="s">
        <v>168</v>
      </c>
      <c r="C37" s="230"/>
      <c r="D37" s="230"/>
      <c r="E37" s="229"/>
      <c r="F37" s="229"/>
      <c r="J37" s="229"/>
    </row>
    <row r="38" spans="1:11" x14ac:dyDescent="0.35">
      <c r="A38" s="209"/>
      <c r="B38" s="209" t="s">
        <v>198</v>
      </c>
      <c r="C38" s="230" t="s">
        <v>25</v>
      </c>
      <c r="D38" s="233">
        <v>42</v>
      </c>
      <c r="E38" s="229">
        <v>5</v>
      </c>
      <c r="F38" s="229">
        <v>210</v>
      </c>
      <c r="J38" s="229"/>
    </row>
    <row r="39" spans="1:11" x14ac:dyDescent="0.35">
      <c r="A39" s="209"/>
      <c r="B39" s="93" t="s">
        <v>133</v>
      </c>
      <c r="C39" s="211" t="s">
        <v>21</v>
      </c>
      <c r="D39" s="219">
        <v>2</v>
      </c>
      <c r="E39" s="220">
        <v>40</v>
      </c>
      <c r="F39" s="96">
        <v>80</v>
      </c>
      <c r="J39" s="96"/>
    </row>
    <row r="40" spans="1:11" x14ac:dyDescent="0.35">
      <c r="A40" s="209"/>
      <c r="B40" s="209" t="s">
        <v>169</v>
      </c>
      <c r="C40" s="230" t="s">
        <v>17</v>
      </c>
      <c r="D40" s="230">
        <v>4</v>
      </c>
      <c r="E40" s="229">
        <v>15</v>
      </c>
      <c r="F40" s="229">
        <v>60</v>
      </c>
      <c r="J40" s="229"/>
    </row>
    <row r="41" spans="1:11" x14ac:dyDescent="0.35">
      <c r="A41" s="221"/>
      <c r="B41" s="274" t="s">
        <v>48</v>
      </c>
      <c r="C41" s="222"/>
      <c r="D41" s="222"/>
      <c r="E41" s="190"/>
      <c r="F41" s="78">
        <f>SUM(F8:F40)</f>
        <v>41950</v>
      </c>
      <c r="G41" s="235"/>
      <c r="J41" s="236"/>
    </row>
    <row r="42" spans="1:11" x14ac:dyDescent="0.35">
      <c r="A42" s="37"/>
      <c r="B42" s="37"/>
      <c r="C42" s="37"/>
      <c r="D42" s="296" t="s">
        <v>170</v>
      </c>
      <c r="E42" s="296"/>
      <c r="F42" s="296"/>
      <c r="J42" s="203"/>
    </row>
    <row r="43" spans="1:11" x14ac:dyDescent="0.35">
      <c r="A43" s="37"/>
      <c r="B43" s="37"/>
      <c r="C43" s="37"/>
      <c r="D43" s="237"/>
      <c r="E43" s="237"/>
      <c r="F43" s="237"/>
      <c r="J43" s="78"/>
    </row>
    <row r="44" spans="1:11" x14ac:dyDescent="0.35">
      <c r="A44" s="298" t="s">
        <v>171</v>
      </c>
      <c r="B44" s="299"/>
      <c r="C44" s="299"/>
      <c r="D44" s="299"/>
      <c r="E44" s="299"/>
      <c r="F44" s="299"/>
      <c r="J44" s="203"/>
    </row>
    <row r="45" spans="1:11" x14ac:dyDescent="0.35">
      <c r="A45" s="37" t="s">
        <v>196</v>
      </c>
      <c r="B45" s="37"/>
      <c r="C45" s="37"/>
      <c r="D45" s="37"/>
      <c r="E45" s="37"/>
      <c r="F45" s="37"/>
      <c r="J45" s="203"/>
    </row>
    <row r="46" spans="1:11" x14ac:dyDescent="0.35">
      <c r="A46" s="37"/>
      <c r="B46" s="37"/>
      <c r="C46" s="37"/>
      <c r="D46" s="37"/>
      <c r="E46" s="37"/>
      <c r="F46" s="37"/>
      <c r="J46" s="238"/>
      <c r="K46" s="78">
        <f>SUM(J13:J45)</f>
        <v>0</v>
      </c>
    </row>
    <row r="47" spans="1:11" x14ac:dyDescent="0.35">
      <c r="A47" s="37"/>
      <c r="B47" s="37"/>
      <c r="C47" s="37"/>
      <c r="D47" s="37"/>
      <c r="E47" s="37"/>
      <c r="F47" s="37"/>
      <c r="J47" s="239"/>
    </row>
    <row r="48" spans="1:11" x14ac:dyDescent="0.35">
      <c r="A48" s="37"/>
      <c r="B48" s="37"/>
      <c r="C48" s="37"/>
      <c r="D48" s="37"/>
      <c r="E48" s="37"/>
      <c r="F48" s="37"/>
    </row>
  </sheetData>
  <mergeCells count="5">
    <mergeCell ref="A1:F1"/>
    <mergeCell ref="A2:F2"/>
    <mergeCell ref="A3:F3"/>
    <mergeCell ref="D42:F42"/>
    <mergeCell ref="A44:F44"/>
  </mergeCells>
  <pageMargins left="0.7" right="0.1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4" workbookViewId="0">
      <selection activeCell="B17" sqref="B17"/>
    </sheetView>
  </sheetViews>
  <sheetFormatPr defaultRowHeight="21" x14ac:dyDescent="0.35"/>
  <cols>
    <col min="1" max="1" width="4.375" style="1" customWidth="1"/>
    <col min="2" max="2" width="37.75" style="1" customWidth="1"/>
    <col min="3" max="3" width="7.5" style="1" customWidth="1"/>
    <col min="4" max="4" width="7.25" style="1" customWidth="1"/>
    <col min="5" max="5" width="10.375" style="1" customWidth="1"/>
    <col min="6" max="6" width="12.375" style="1" customWidth="1"/>
    <col min="7" max="256" width="9" style="1"/>
    <col min="257" max="257" width="4.375" style="1" customWidth="1"/>
    <col min="258" max="258" width="37.75" style="1" customWidth="1"/>
    <col min="259" max="259" width="7.5" style="1" customWidth="1"/>
    <col min="260" max="260" width="7.25" style="1" customWidth="1"/>
    <col min="261" max="261" width="10.375" style="1" customWidth="1"/>
    <col min="262" max="262" width="12.375" style="1" customWidth="1"/>
    <col min="263" max="512" width="9" style="1"/>
    <col min="513" max="513" width="4.375" style="1" customWidth="1"/>
    <col min="514" max="514" width="37.75" style="1" customWidth="1"/>
    <col min="515" max="515" width="7.5" style="1" customWidth="1"/>
    <col min="516" max="516" width="7.25" style="1" customWidth="1"/>
    <col min="517" max="517" width="10.375" style="1" customWidth="1"/>
    <col min="518" max="518" width="12.375" style="1" customWidth="1"/>
    <col min="519" max="768" width="9" style="1"/>
    <col min="769" max="769" width="4.375" style="1" customWidth="1"/>
    <col min="770" max="770" width="37.75" style="1" customWidth="1"/>
    <col min="771" max="771" width="7.5" style="1" customWidth="1"/>
    <col min="772" max="772" width="7.25" style="1" customWidth="1"/>
    <col min="773" max="773" width="10.375" style="1" customWidth="1"/>
    <col min="774" max="774" width="12.375" style="1" customWidth="1"/>
    <col min="775" max="1024" width="9" style="1"/>
    <col min="1025" max="1025" width="4.375" style="1" customWidth="1"/>
    <col min="1026" max="1026" width="37.75" style="1" customWidth="1"/>
    <col min="1027" max="1027" width="7.5" style="1" customWidth="1"/>
    <col min="1028" max="1028" width="7.25" style="1" customWidth="1"/>
    <col min="1029" max="1029" width="10.375" style="1" customWidth="1"/>
    <col min="1030" max="1030" width="12.375" style="1" customWidth="1"/>
    <col min="1031" max="1280" width="9" style="1"/>
    <col min="1281" max="1281" width="4.375" style="1" customWidth="1"/>
    <col min="1282" max="1282" width="37.75" style="1" customWidth="1"/>
    <col min="1283" max="1283" width="7.5" style="1" customWidth="1"/>
    <col min="1284" max="1284" width="7.25" style="1" customWidth="1"/>
    <col min="1285" max="1285" width="10.375" style="1" customWidth="1"/>
    <col min="1286" max="1286" width="12.375" style="1" customWidth="1"/>
    <col min="1287" max="1536" width="9" style="1"/>
    <col min="1537" max="1537" width="4.375" style="1" customWidth="1"/>
    <col min="1538" max="1538" width="37.75" style="1" customWidth="1"/>
    <col min="1539" max="1539" width="7.5" style="1" customWidth="1"/>
    <col min="1540" max="1540" width="7.25" style="1" customWidth="1"/>
    <col min="1541" max="1541" width="10.375" style="1" customWidth="1"/>
    <col min="1542" max="1542" width="12.375" style="1" customWidth="1"/>
    <col min="1543" max="1792" width="9" style="1"/>
    <col min="1793" max="1793" width="4.375" style="1" customWidth="1"/>
    <col min="1794" max="1794" width="37.75" style="1" customWidth="1"/>
    <col min="1795" max="1795" width="7.5" style="1" customWidth="1"/>
    <col min="1796" max="1796" width="7.25" style="1" customWidth="1"/>
    <col min="1797" max="1797" width="10.375" style="1" customWidth="1"/>
    <col min="1798" max="1798" width="12.375" style="1" customWidth="1"/>
    <col min="1799" max="2048" width="9" style="1"/>
    <col min="2049" max="2049" width="4.375" style="1" customWidth="1"/>
    <col min="2050" max="2050" width="37.75" style="1" customWidth="1"/>
    <col min="2051" max="2051" width="7.5" style="1" customWidth="1"/>
    <col min="2052" max="2052" width="7.25" style="1" customWidth="1"/>
    <col min="2053" max="2053" width="10.375" style="1" customWidth="1"/>
    <col min="2054" max="2054" width="12.375" style="1" customWidth="1"/>
    <col min="2055" max="2304" width="9" style="1"/>
    <col min="2305" max="2305" width="4.375" style="1" customWidth="1"/>
    <col min="2306" max="2306" width="37.75" style="1" customWidth="1"/>
    <col min="2307" max="2307" width="7.5" style="1" customWidth="1"/>
    <col min="2308" max="2308" width="7.25" style="1" customWidth="1"/>
    <col min="2309" max="2309" width="10.375" style="1" customWidth="1"/>
    <col min="2310" max="2310" width="12.375" style="1" customWidth="1"/>
    <col min="2311" max="2560" width="9" style="1"/>
    <col min="2561" max="2561" width="4.375" style="1" customWidth="1"/>
    <col min="2562" max="2562" width="37.75" style="1" customWidth="1"/>
    <col min="2563" max="2563" width="7.5" style="1" customWidth="1"/>
    <col min="2564" max="2564" width="7.25" style="1" customWidth="1"/>
    <col min="2565" max="2565" width="10.375" style="1" customWidth="1"/>
    <col min="2566" max="2566" width="12.375" style="1" customWidth="1"/>
    <col min="2567" max="2816" width="9" style="1"/>
    <col min="2817" max="2817" width="4.375" style="1" customWidth="1"/>
    <col min="2818" max="2818" width="37.75" style="1" customWidth="1"/>
    <col min="2819" max="2819" width="7.5" style="1" customWidth="1"/>
    <col min="2820" max="2820" width="7.25" style="1" customWidth="1"/>
    <col min="2821" max="2821" width="10.375" style="1" customWidth="1"/>
    <col min="2822" max="2822" width="12.375" style="1" customWidth="1"/>
    <col min="2823" max="3072" width="9" style="1"/>
    <col min="3073" max="3073" width="4.375" style="1" customWidth="1"/>
    <col min="3074" max="3074" width="37.75" style="1" customWidth="1"/>
    <col min="3075" max="3075" width="7.5" style="1" customWidth="1"/>
    <col min="3076" max="3076" width="7.25" style="1" customWidth="1"/>
    <col min="3077" max="3077" width="10.375" style="1" customWidth="1"/>
    <col min="3078" max="3078" width="12.375" style="1" customWidth="1"/>
    <col min="3079" max="3328" width="9" style="1"/>
    <col min="3329" max="3329" width="4.375" style="1" customWidth="1"/>
    <col min="3330" max="3330" width="37.75" style="1" customWidth="1"/>
    <col min="3331" max="3331" width="7.5" style="1" customWidth="1"/>
    <col min="3332" max="3332" width="7.25" style="1" customWidth="1"/>
    <col min="3333" max="3333" width="10.375" style="1" customWidth="1"/>
    <col min="3334" max="3334" width="12.375" style="1" customWidth="1"/>
    <col min="3335" max="3584" width="9" style="1"/>
    <col min="3585" max="3585" width="4.375" style="1" customWidth="1"/>
    <col min="3586" max="3586" width="37.75" style="1" customWidth="1"/>
    <col min="3587" max="3587" width="7.5" style="1" customWidth="1"/>
    <col min="3588" max="3588" width="7.25" style="1" customWidth="1"/>
    <col min="3589" max="3589" width="10.375" style="1" customWidth="1"/>
    <col min="3590" max="3590" width="12.375" style="1" customWidth="1"/>
    <col min="3591" max="3840" width="9" style="1"/>
    <col min="3841" max="3841" width="4.375" style="1" customWidth="1"/>
    <col min="3842" max="3842" width="37.75" style="1" customWidth="1"/>
    <col min="3843" max="3843" width="7.5" style="1" customWidth="1"/>
    <col min="3844" max="3844" width="7.25" style="1" customWidth="1"/>
    <col min="3845" max="3845" width="10.375" style="1" customWidth="1"/>
    <col min="3846" max="3846" width="12.375" style="1" customWidth="1"/>
    <col min="3847" max="4096" width="9" style="1"/>
    <col min="4097" max="4097" width="4.375" style="1" customWidth="1"/>
    <col min="4098" max="4098" width="37.75" style="1" customWidth="1"/>
    <col min="4099" max="4099" width="7.5" style="1" customWidth="1"/>
    <col min="4100" max="4100" width="7.25" style="1" customWidth="1"/>
    <col min="4101" max="4101" width="10.375" style="1" customWidth="1"/>
    <col min="4102" max="4102" width="12.375" style="1" customWidth="1"/>
    <col min="4103" max="4352" width="9" style="1"/>
    <col min="4353" max="4353" width="4.375" style="1" customWidth="1"/>
    <col min="4354" max="4354" width="37.75" style="1" customWidth="1"/>
    <col min="4355" max="4355" width="7.5" style="1" customWidth="1"/>
    <col min="4356" max="4356" width="7.25" style="1" customWidth="1"/>
    <col min="4357" max="4357" width="10.375" style="1" customWidth="1"/>
    <col min="4358" max="4358" width="12.375" style="1" customWidth="1"/>
    <col min="4359" max="4608" width="9" style="1"/>
    <col min="4609" max="4609" width="4.375" style="1" customWidth="1"/>
    <col min="4610" max="4610" width="37.75" style="1" customWidth="1"/>
    <col min="4611" max="4611" width="7.5" style="1" customWidth="1"/>
    <col min="4612" max="4612" width="7.25" style="1" customWidth="1"/>
    <col min="4613" max="4613" width="10.375" style="1" customWidth="1"/>
    <col min="4614" max="4614" width="12.375" style="1" customWidth="1"/>
    <col min="4615" max="4864" width="9" style="1"/>
    <col min="4865" max="4865" width="4.375" style="1" customWidth="1"/>
    <col min="4866" max="4866" width="37.75" style="1" customWidth="1"/>
    <col min="4867" max="4867" width="7.5" style="1" customWidth="1"/>
    <col min="4868" max="4868" width="7.25" style="1" customWidth="1"/>
    <col min="4869" max="4869" width="10.375" style="1" customWidth="1"/>
    <col min="4870" max="4870" width="12.375" style="1" customWidth="1"/>
    <col min="4871" max="5120" width="9" style="1"/>
    <col min="5121" max="5121" width="4.375" style="1" customWidth="1"/>
    <col min="5122" max="5122" width="37.75" style="1" customWidth="1"/>
    <col min="5123" max="5123" width="7.5" style="1" customWidth="1"/>
    <col min="5124" max="5124" width="7.25" style="1" customWidth="1"/>
    <col min="5125" max="5125" width="10.375" style="1" customWidth="1"/>
    <col min="5126" max="5126" width="12.375" style="1" customWidth="1"/>
    <col min="5127" max="5376" width="9" style="1"/>
    <col min="5377" max="5377" width="4.375" style="1" customWidth="1"/>
    <col min="5378" max="5378" width="37.75" style="1" customWidth="1"/>
    <col min="5379" max="5379" width="7.5" style="1" customWidth="1"/>
    <col min="5380" max="5380" width="7.25" style="1" customWidth="1"/>
    <col min="5381" max="5381" width="10.375" style="1" customWidth="1"/>
    <col min="5382" max="5382" width="12.375" style="1" customWidth="1"/>
    <col min="5383" max="5632" width="9" style="1"/>
    <col min="5633" max="5633" width="4.375" style="1" customWidth="1"/>
    <col min="5634" max="5634" width="37.75" style="1" customWidth="1"/>
    <col min="5635" max="5635" width="7.5" style="1" customWidth="1"/>
    <col min="5636" max="5636" width="7.25" style="1" customWidth="1"/>
    <col min="5637" max="5637" width="10.375" style="1" customWidth="1"/>
    <col min="5638" max="5638" width="12.375" style="1" customWidth="1"/>
    <col min="5639" max="5888" width="9" style="1"/>
    <col min="5889" max="5889" width="4.375" style="1" customWidth="1"/>
    <col min="5890" max="5890" width="37.75" style="1" customWidth="1"/>
    <col min="5891" max="5891" width="7.5" style="1" customWidth="1"/>
    <col min="5892" max="5892" width="7.25" style="1" customWidth="1"/>
    <col min="5893" max="5893" width="10.375" style="1" customWidth="1"/>
    <col min="5894" max="5894" width="12.375" style="1" customWidth="1"/>
    <col min="5895" max="6144" width="9" style="1"/>
    <col min="6145" max="6145" width="4.375" style="1" customWidth="1"/>
    <col min="6146" max="6146" width="37.75" style="1" customWidth="1"/>
    <col min="6147" max="6147" width="7.5" style="1" customWidth="1"/>
    <col min="6148" max="6148" width="7.25" style="1" customWidth="1"/>
    <col min="6149" max="6149" width="10.375" style="1" customWidth="1"/>
    <col min="6150" max="6150" width="12.375" style="1" customWidth="1"/>
    <col min="6151" max="6400" width="9" style="1"/>
    <col min="6401" max="6401" width="4.375" style="1" customWidth="1"/>
    <col min="6402" max="6402" width="37.75" style="1" customWidth="1"/>
    <col min="6403" max="6403" width="7.5" style="1" customWidth="1"/>
    <col min="6404" max="6404" width="7.25" style="1" customWidth="1"/>
    <col min="6405" max="6405" width="10.375" style="1" customWidth="1"/>
    <col min="6406" max="6406" width="12.375" style="1" customWidth="1"/>
    <col min="6407" max="6656" width="9" style="1"/>
    <col min="6657" max="6657" width="4.375" style="1" customWidth="1"/>
    <col min="6658" max="6658" width="37.75" style="1" customWidth="1"/>
    <col min="6659" max="6659" width="7.5" style="1" customWidth="1"/>
    <col min="6660" max="6660" width="7.25" style="1" customWidth="1"/>
    <col min="6661" max="6661" width="10.375" style="1" customWidth="1"/>
    <col min="6662" max="6662" width="12.375" style="1" customWidth="1"/>
    <col min="6663" max="6912" width="9" style="1"/>
    <col min="6913" max="6913" width="4.375" style="1" customWidth="1"/>
    <col min="6914" max="6914" width="37.75" style="1" customWidth="1"/>
    <col min="6915" max="6915" width="7.5" style="1" customWidth="1"/>
    <col min="6916" max="6916" width="7.25" style="1" customWidth="1"/>
    <col min="6917" max="6917" width="10.375" style="1" customWidth="1"/>
    <col min="6918" max="6918" width="12.375" style="1" customWidth="1"/>
    <col min="6919" max="7168" width="9" style="1"/>
    <col min="7169" max="7169" width="4.375" style="1" customWidth="1"/>
    <col min="7170" max="7170" width="37.75" style="1" customWidth="1"/>
    <col min="7171" max="7171" width="7.5" style="1" customWidth="1"/>
    <col min="7172" max="7172" width="7.25" style="1" customWidth="1"/>
    <col min="7173" max="7173" width="10.375" style="1" customWidth="1"/>
    <col min="7174" max="7174" width="12.375" style="1" customWidth="1"/>
    <col min="7175" max="7424" width="9" style="1"/>
    <col min="7425" max="7425" width="4.375" style="1" customWidth="1"/>
    <col min="7426" max="7426" width="37.75" style="1" customWidth="1"/>
    <col min="7427" max="7427" width="7.5" style="1" customWidth="1"/>
    <col min="7428" max="7428" width="7.25" style="1" customWidth="1"/>
    <col min="7429" max="7429" width="10.375" style="1" customWidth="1"/>
    <col min="7430" max="7430" width="12.375" style="1" customWidth="1"/>
    <col min="7431" max="7680" width="9" style="1"/>
    <col min="7681" max="7681" width="4.375" style="1" customWidth="1"/>
    <col min="7682" max="7682" width="37.75" style="1" customWidth="1"/>
    <col min="7683" max="7683" width="7.5" style="1" customWidth="1"/>
    <col min="7684" max="7684" width="7.25" style="1" customWidth="1"/>
    <col min="7685" max="7685" width="10.375" style="1" customWidth="1"/>
    <col min="7686" max="7686" width="12.375" style="1" customWidth="1"/>
    <col min="7687" max="7936" width="9" style="1"/>
    <col min="7937" max="7937" width="4.375" style="1" customWidth="1"/>
    <col min="7938" max="7938" width="37.75" style="1" customWidth="1"/>
    <col min="7939" max="7939" width="7.5" style="1" customWidth="1"/>
    <col min="7940" max="7940" width="7.25" style="1" customWidth="1"/>
    <col min="7941" max="7941" width="10.375" style="1" customWidth="1"/>
    <col min="7942" max="7942" width="12.375" style="1" customWidth="1"/>
    <col min="7943" max="8192" width="9" style="1"/>
    <col min="8193" max="8193" width="4.375" style="1" customWidth="1"/>
    <col min="8194" max="8194" width="37.75" style="1" customWidth="1"/>
    <col min="8195" max="8195" width="7.5" style="1" customWidth="1"/>
    <col min="8196" max="8196" width="7.25" style="1" customWidth="1"/>
    <col min="8197" max="8197" width="10.375" style="1" customWidth="1"/>
    <col min="8198" max="8198" width="12.375" style="1" customWidth="1"/>
    <col min="8199" max="8448" width="9" style="1"/>
    <col min="8449" max="8449" width="4.375" style="1" customWidth="1"/>
    <col min="8450" max="8450" width="37.75" style="1" customWidth="1"/>
    <col min="8451" max="8451" width="7.5" style="1" customWidth="1"/>
    <col min="8452" max="8452" width="7.25" style="1" customWidth="1"/>
    <col min="8453" max="8453" width="10.375" style="1" customWidth="1"/>
    <col min="8454" max="8454" width="12.375" style="1" customWidth="1"/>
    <col min="8455" max="8704" width="9" style="1"/>
    <col min="8705" max="8705" width="4.375" style="1" customWidth="1"/>
    <col min="8706" max="8706" width="37.75" style="1" customWidth="1"/>
    <col min="8707" max="8707" width="7.5" style="1" customWidth="1"/>
    <col min="8708" max="8708" width="7.25" style="1" customWidth="1"/>
    <col min="8709" max="8709" width="10.375" style="1" customWidth="1"/>
    <col min="8710" max="8710" width="12.375" style="1" customWidth="1"/>
    <col min="8711" max="8960" width="9" style="1"/>
    <col min="8961" max="8961" width="4.375" style="1" customWidth="1"/>
    <col min="8962" max="8962" width="37.75" style="1" customWidth="1"/>
    <col min="8963" max="8963" width="7.5" style="1" customWidth="1"/>
    <col min="8964" max="8964" width="7.25" style="1" customWidth="1"/>
    <col min="8965" max="8965" width="10.375" style="1" customWidth="1"/>
    <col min="8966" max="8966" width="12.375" style="1" customWidth="1"/>
    <col min="8967" max="9216" width="9" style="1"/>
    <col min="9217" max="9217" width="4.375" style="1" customWidth="1"/>
    <col min="9218" max="9218" width="37.75" style="1" customWidth="1"/>
    <col min="9219" max="9219" width="7.5" style="1" customWidth="1"/>
    <col min="9220" max="9220" width="7.25" style="1" customWidth="1"/>
    <col min="9221" max="9221" width="10.375" style="1" customWidth="1"/>
    <col min="9222" max="9222" width="12.375" style="1" customWidth="1"/>
    <col min="9223" max="9472" width="9" style="1"/>
    <col min="9473" max="9473" width="4.375" style="1" customWidth="1"/>
    <col min="9474" max="9474" width="37.75" style="1" customWidth="1"/>
    <col min="9475" max="9475" width="7.5" style="1" customWidth="1"/>
    <col min="9476" max="9476" width="7.25" style="1" customWidth="1"/>
    <col min="9477" max="9477" width="10.375" style="1" customWidth="1"/>
    <col min="9478" max="9478" width="12.375" style="1" customWidth="1"/>
    <col min="9479" max="9728" width="9" style="1"/>
    <col min="9729" max="9729" width="4.375" style="1" customWidth="1"/>
    <col min="9730" max="9730" width="37.75" style="1" customWidth="1"/>
    <col min="9731" max="9731" width="7.5" style="1" customWidth="1"/>
    <col min="9732" max="9732" width="7.25" style="1" customWidth="1"/>
    <col min="9733" max="9733" width="10.375" style="1" customWidth="1"/>
    <col min="9734" max="9734" width="12.375" style="1" customWidth="1"/>
    <col min="9735" max="9984" width="9" style="1"/>
    <col min="9985" max="9985" width="4.375" style="1" customWidth="1"/>
    <col min="9986" max="9986" width="37.75" style="1" customWidth="1"/>
    <col min="9987" max="9987" width="7.5" style="1" customWidth="1"/>
    <col min="9988" max="9988" width="7.25" style="1" customWidth="1"/>
    <col min="9989" max="9989" width="10.375" style="1" customWidth="1"/>
    <col min="9990" max="9990" width="12.375" style="1" customWidth="1"/>
    <col min="9991" max="10240" width="9" style="1"/>
    <col min="10241" max="10241" width="4.375" style="1" customWidth="1"/>
    <col min="10242" max="10242" width="37.75" style="1" customWidth="1"/>
    <col min="10243" max="10243" width="7.5" style="1" customWidth="1"/>
    <col min="10244" max="10244" width="7.25" style="1" customWidth="1"/>
    <col min="10245" max="10245" width="10.375" style="1" customWidth="1"/>
    <col min="10246" max="10246" width="12.375" style="1" customWidth="1"/>
    <col min="10247" max="10496" width="9" style="1"/>
    <col min="10497" max="10497" width="4.375" style="1" customWidth="1"/>
    <col min="10498" max="10498" width="37.75" style="1" customWidth="1"/>
    <col min="10499" max="10499" width="7.5" style="1" customWidth="1"/>
    <col min="10500" max="10500" width="7.25" style="1" customWidth="1"/>
    <col min="10501" max="10501" width="10.375" style="1" customWidth="1"/>
    <col min="10502" max="10502" width="12.375" style="1" customWidth="1"/>
    <col min="10503" max="10752" width="9" style="1"/>
    <col min="10753" max="10753" width="4.375" style="1" customWidth="1"/>
    <col min="10754" max="10754" width="37.75" style="1" customWidth="1"/>
    <col min="10755" max="10755" width="7.5" style="1" customWidth="1"/>
    <col min="10756" max="10756" width="7.25" style="1" customWidth="1"/>
    <col min="10757" max="10757" width="10.375" style="1" customWidth="1"/>
    <col min="10758" max="10758" width="12.375" style="1" customWidth="1"/>
    <col min="10759" max="11008" width="9" style="1"/>
    <col min="11009" max="11009" width="4.375" style="1" customWidth="1"/>
    <col min="11010" max="11010" width="37.75" style="1" customWidth="1"/>
    <col min="11011" max="11011" width="7.5" style="1" customWidth="1"/>
    <col min="11012" max="11012" width="7.25" style="1" customWidth="1"/>
    <col min="11013" max="11013" width="10.375" style="1" customWidth="1"/>
    <col min="11014" max="11014" width="12.375" style="1" customWidth="1"/>
    <col min="11015" max="11264" width="9" style="1"/>
    <col min="11265" max="11265" width="4.375" style="1" customWidth="1"/>
    <col min="11266" max="11266" width="37.75" style="1" customWidth="1"/>
    <col min="11267" max="11267" width="7.5" style="1" customWidth="1"/>
    <col min="11268" max="11268" width="7.25" style="1" customWidth="1"/>
    <col min="11269" max="11269" width="10.375" style="1" customWidth="1"/>
    <col min="11270" max="11270" width="12.375" style="1" customWidth="1"/>
    <col min="11271" max="11520" width="9" style="1"/>
    <col min="11521" max="11521" width="4.375" style="1" customWidth="1"/>
    <col min="11522" max="11522" width="37.75" style="1" customWidth="1"/>
    <col min="11523" max="11523" width="7.5" style="1" customWidth="1"/>
    <col min="11524" max="11524" width="7.25" style="1" customWidth="1"/>
    <col min="11525" max="11525" width="10.375" style="1" customWidth="1"/>
    <col min="11526" max="11526" width="12.375" style="1" customWidth="1"/>
    <col min="11527" max="11776" width="9" style="1"/>
    <col min="11777" max="11777" width="4.375" style="1" customWidth="1"/>
    <col min="11778" max="11778" width="37.75" style="1" customWidth="1"/>
    <col min="11779" max="11779" width="7.5" style="1" customWidth="1"/>
    <col min="11780" max="11780" width="7.25" style="1" customWidth="1"/>
    <col min="11781" max="11781" width="10.375" style="1" customWidth="1"/>
    <col min="11782" max="11782" width="12.375" style="1" customWidth="1"/>
    <col min="11783" max="12032" width="9" style="1"/>
    <col min="12033" max="12033" width="4.375" style="1" customWidth="1"/>
    <col min="12034" max="12034" width="37.75" style="1" customWidth="1"/>
    <col min="12035" max="12035" width="7.5" style="1" customWidth="1"/>
    <col min="12036" max="12036" width="7.25" style="1" customWidth="1"/>
    <col min="12037" max="12037" width="10.375" style="1" customWidth="1"/>
    <col min="12038" max="12038" width="12.375" style="1" customWidth="1"/>
    <col min="12039" max="12288" width="9" style="1"/>
    <col min="12289" max="12289" width="4.375" style="1" customWidth="1"/>
    <col min="12290" max="12290" width="37.75" style="1" customWidth="1"/>
    <col min="12291" max="12291" width="7.5" style="1" customWidth="1"/>
    <col min="12292" max="12292" width="7.25" style="1" customWidth="1"/>
    <col min="12293" max="12293" width="10.375" style="1" customWidth="1"/>
    <col min="12294" max="12294" width="12.375" style="1" customWidth="1"/>
    <col min="12295" max="12544" width="9" style="1"/>
    <col min="12545" max="12545" width="4.375" style="1" customWidth="1"/>
    <col min="12546" max="12546" width="37.75" style="1" customWidth="1"/>
    <col min="12547" max="12547" width="7.5" style="1" customWidth="1"/>
    <col min="12548" max="12548" width="7.25" style="1" customWidth="1"/>
    <col min="12549" max="12549" width="10.375" style="1" customWidth="1"/>
    <col min="12550" max="12550" width="12.375" style="1" customWidth="1"/>
    <col min="12551" max="12800" width="9" style="1"/>
    <col min="12801" max="12801" width="4.375" style="1" customWidth="1"/>
    <col min="12802" max="12802" width="37.75" style="1" customWidth="1"/>
    <col min="12803" max="12803" width="7.5" style="1" customWidth="1"/>
    <col min="12804" max="12804" width="7.25" style="1" customWidth="1"/>
    <col min="12805" max="12805" width="10.375" style="1" customWidth="1"/>
    <col min="12806" max="12806" width="12.375" style="1" customWidth="1"/>
    <col min="12807" max="13056" width="9" style="1"/>
    <col min="13057" max="13057" width="4.375" style="1" customWidth="1"/>
    <col min="13058" max="13058" width="37.75" style="1" customWidth="1"/>
    <col min="13059" max="13059" width="7.5" style="1" customWidth="1"/>
    <col min="13060" max="13060" width="7.25" style="1" customWidth="1"/>
    <col min="13061" max="13061" width="10.375" style="1" customWidth="1"/>
    <col min="13062" max="13062" width="12.375" style="1" customWidth="1"/>
    <col min="13063" max="13312" width="9" style="1"/>
    <col min="13313" max="13313" width="4.375" style="1" customWidth="1"/>
    <col min="13314" max="13314" width="37.75" style="1" customWidth="1"/>
    <col min="13315" max="13315" width="7.5" style="1" customWidth="1"/>
    <col min="13316" max="13316" width="7.25" style="1" customWidth="1"/>
    <col min="13317" max="13317" width="10.375" style="1" customWidth="1"/>
    <col min="13318" max="13318" width="12.375" style="1" customWidth="1"/>
    <col min="13319" max="13568" width="9" style="1"/>
    <col min="13569" max="13569" width="4.375" style="1" customWidth="1"/>
    <col min="13570" max="13570" width="37.75" style="1" customWidth="1"/>
    <col min="13571" max="13571" width="7.5" style="1" customWidth="1"/>
    <col min="13572" max="13572" width="7.25" style="1" customWidth="1"/>
    <col min="13573" max="13573" width="10.375" style="1" customWidth="1"/>
    <col min="13574" max="13574" width="12.375" style="1" customWidth="1"/>
    <col min="13575" max="13824" width="9" style="1"/>
    <col min="13825" max="13825" width="4.375" style="1" customWidth="1"/>
    <col min="13826" max="13826" width="37.75" style="1" customWidth="1"/>
    <col min="13827" max="13827" width="7.5" style="1" customWidth="1"/>
    <col min="13828" max="13828" width="7.25" style="1" customWidth="1"/>
    <col min="13829" max="13829" width="10.375" style="1" customWidth="1"/>
    <col min="13830" max="13830" width="12.375" style="1" customWidth="1"/>
    <col min="13831" max="14080" width="9" style="1"/>
    <col min="14081" max="14081" width="4.375" style="1" customWidth="1"/>
    <col min="14082" max="14082" width="37.75" style="1" customWidth="1"/>
    <col min="14083" max="14083" width="7.5" style="1" customWidth="1"/>
    <col min="14084" max="14084" width="7.25" style="1" customWidth="1"/>
    <col min="14085" max="14085" width="10.375" style="1" customWidth="1"/>
    <col min="14086" max="14086" width="12.375" style="1" customWidth="1"/>
    <col min="14087" max="14336" width="9" style="1"/>
    <col min="14337" max="14337" width="4.375" style="1" customWidth="1"/>
    <col min="14338" max="14338" width="37.75" style="1" customWidth="1"/>
    <col min="14339" max="14339" width="7.5" style="1" customWidth="1"/>
    <col min="14340" max="14340" width="7.25" style="1" customWidth="1"/>
    <col min="14341" max="14341" width="10.375" style="1" customWidth="1"/>
    <col min="14342" max="14342" width="12.375" style="1" customWidth="1"/>
    <col min="14343" max="14592" width="9" style="1"/>
    <col min="14593" max="14593" width="4.375" style="1" customWidth="1"/>
    <col min="14594" max="14594" width="37.75" style="1" customWidth="1"/>
    <col min="14595" max="14595" width="7.5" style="1" customWidth="1"/>
    <col min="14596" max="14596" width="7.25" style="1" customWidth="1"/>
    <col min="14597" max="14597" width="10.375" style="1" customWidth="1"/>
    <col min="14598" max="14598" width="12.375" style="1" customWidth="1"/>
    <col min="14599" max="14848" width="9" style="1"/>
    <col min="14849" max="14849" width="4.375" style="1" customWidth="1"/>
    <col min="14850" max="14850" width="37.75" style="1" customWidth="1"/>
    <col min="14851" max="14851" width="7.5" style="1" customWidth="1"/>
    <col min="14852" max="14852" width="7.25" style="1" customWidth="1"/>
    <col min="14853" max="14853" width="10.375" style="1" customWidth="1"/>
    <col min="14854" max="14854" width="12.375" style="1" customWidth="1"/>
    <col min="14855" max="15104" width="9" style="1"/>
    <col min="15105" max="15105" width="4.375" style="1" customWidth="1"/>
    <col min="15106" max="15106" width="37.75" style="1" customWidth="1"/>
    <col min="15107" max="15107" width="7.5" style="1" customWidth="1"/>
    <col min="15108" max="15108" width="7.25" style="1" customWidth="1"/>
    <col min="15109" max="15109" width="10.375" style="1" customWidth="1"/>
    <col min="15110" max="15110" width="12.375" style="1" customWidth="1"/>
    <col min="15111" max="15360" width="9" style="1"/>
    <col min="15361" max="15361" width="4.375" style="1" customWidth="1"/>
    <col min="15362" max="15362" width="37.75" style="1" customWidth="1"/>
    <col min="15363" max="15363" width="7.5" style="1" customWidth="1"/>
    <col min="15364" max="15364" width="7.25" style="1" customWidth="1"/>
    <col min="15365" max="15365" width="10.375" style="1" customWidth="1"/>
    <col min="15366" max="15366" width="12.375" style="1" customWidth="1"/>
    <col min="15367" max="15616" width="9" style="1"/>
    <col min="15617" max="15617" width="4.375" style="1" customWidth="1"/>
    <col min="15618" max="15618" width="37.75" style="1" customWidth="1"/>
    <col min="15619" max="15619" width="7.5" style="1" customWidth="1"/>
    <col min="15620" max="15620" width="7.25" style="1" customWidth="1"/>
    <col min="15621" max="15621" width="10.375" style="1" customWidth="1"/>
    <col min="15622" max="15622" width="12.375" style="1" customWidth="1"/>
    <col min="15623" max="15872" width="9" style="1"/>
    <col min="15873" max="15873" width="4.375" style="1" customWidth="1"/>
    <col min="15874" max="15874" width="37.75" style="1" customWidth="1"/>
    <col min="15875" max="15875" width="7.5" style="1" customWidth="1"/>
    <col min="15876" max="15876" width="7.25" style="1" customWidth="1"/>
    <col min="15877" max="15877" width="10.375" style="1" customWidth="1"/>
    <col min="15878" max="15878" width="12.375" style="1" customWidth="1"/>
    <col min="15879" max="16128" width="9" style="1"/>
    <col min="16129" max="16129" width="4.375" style="1" customWidth="1"/>
    <col min="16130" max="16130" width="37.75" style="1" customWidth="1"/>
    <col min="16131" max="16131" width="7.5" style="1" customWidth="1"/>
    <col min="16132" max="16132" width="7.25" style="1" customWidth="1"/>
    <col min="16133" max="16133" width="10.375" style="1" customWidth="1"/>
    <col min="16134" max="16134" width="12.375" style="1" customWidth="1"/>
    <col min="16135" max="16384" width="9" style="1"/>
  </cols>
  <sheetData>
    <row r="1" spans="1:6" x14ac:dyDescent="0.35">
      <c r="A1" s="277" t="s">
        <v>44</v>
      </c>
      <c r="B1" s="277"/>
      <c r="C1" s="277"/>
      <c r="D1" s="277"/>
      <c r="E1" s="277"/>
      <c r="F1" s="277"/>
    </row>
    <row r="2" spans="1:6" x14ac:dyDescent="0.35">
      <c r="A2" s="277" t="s">
        <v>172</v>
      </c>
      <c r="B2" s="277"/>
      <c r="C2" s="277"/>
      <c r="D2" s="277"/>
      <c r="E2" s="277"/>
      <c r="F2" s="277"/>
    </row>
    <row r="3" spans="1:6" s="203" customFormat="1" x14ac:dyDescent="0.35">
      <c r="A3" s="285" t="s">
        <v>49</v>
      </c>
      <c r="B3" s="285"/>
      <c r="C3" s="285"/>
      <c r="D3" s="285"/>
      <c r="E3" s="285"/>
      <c r="F3" s="285"/>
    </row>
    <row r="4" spans="1:6" x14ac:dyDescent="0.35">
      <c r="A4" s="114"/>
      <c r="B4" s="114"/>
      <c r="C4" s="114"/>
      <c r="D4" s="114"/>
      <c r="E4" s="114"/>
      <c r="F4" s="114"/>
    </row>
    <row r="5" spans="1:6" s="205" customFormat="1" x14ac:dyDescent="0.35">
      <c r="A5" s="200" t="s">
        <v>3</v>
      </c>
      <c r="B5" s="115" t="s">
        <v>4</v>
      </c>
      <c r="C5" s="202" t="s">
        <v>45</v>
      </c>
      <c r="D5" s="115" t="s">
        <v>46</v>
      </c>
      <c r="E5" s="240" t="s">
        <v>74</v>
      </c>
      <c r="F5" s="115" t="s">
        <v>8</v>
      </c>
    </row>
    <row r="6" spans="1:6" x14ac:dyDescent="0.35">
      <c r="A6" s="241">
        <v>1</v>
      </c>
      <c r="B6" s="224" t="s">
        <v>80</v>
      </c>
      <c r="C6" s="242"/>
      <c r="D6" s="223"/>
      <c r="E6" s="243"/>
      <c r="F6" s="225"/>
    </row>
    <row r="7" spans="1:6" x14ac:dyDescent="0.35">
      <c r="A7" s="244"/>
      <c r="B7" s="209" t="s">
        <v>153</v>
      </c>
      <c r="C7" s="245"/>
      <c r="D7" s="209"/>
      <c r="E7" s="246"/>
      <c r="F7" s="226"/>
    </row>
    <row r="8" spans="1:6" x14ac:dyDescent="0.35">
      <c r="A8" s="244"/>
      <c r="B8" s="227" t="s">
        <v>173</v>
      </c>
      <c r="C8" s="247" t="s">
        <v>47</v>
      </c>
      <c r="D8" s="228">
        <v>2</v>
      </c>
      <c r="E8" s="248">
        <v>600</v>
      </c>
      <c r="F8" s="229">
        <v>1200</v>
      </c>
    </row>
    <row r="9" spans="1:6" x14ac:dyDescent="0.35">
      <c r="A9" s="244"/>
      <c r="B9" s="227" t="s">
        <v>174</v>
      </c>
      <c r="C9" s="247"/>
      <c r="D9" s="228"/>
      <c r="E9" s="248"/>
      <c r="F9" s="229"/>
    </row>
    <row r="10" spans="1:6" x14ac:dyDescent="0.35">
      <c r="A10" s="244"/>
      <c r="B10" s="209" t="s">
        <v>156</v>
      </c>
      <c r="C10" s="249"/>
      <c r="D10" s="230"/>
      <c r="E10" s="248"/>
      <c r="F10" s="229"/>
    </row>
    <row r="11" spans="1:6" x14ac:dyDescent="0.35">
      <c r="A11" s="244"/>
      <c r="B11" s="209" t="s">
        <v>175</v>
      </c>
      <c r="C11" s="249" t="s">
        <v>12</v>
      </c>
      <c r="D11" s="230">
        <v>30</v>
      </c>
      <c r="E11" s="248">
        <v>100</v>
      </c>
      <c r="F11" s="229">
        <v>3000</v>
      </c>
    </row>
    <row r="12" spans="1:6" x14ac:dyDescent="0.35">
      <c r="A12" s="244"/>
      <c r="B12" s="209" t="s">
        <v>176</v>
      </c>
      <c r="C12" s="249"/>
      <c r="D12" s="230"/>
      <c r="E12" s="248"/>
      <c r="F12" s="229"/>
    </row>
    <row r="13" spans="1:6" x14ac:dyDescent="0.35">
      <c r="A13" s="244"/>
      <c r="B13" s="209" t="s">
        <v>177</v>
      </c>
      <c r="C13" s="249" t="s">
        <v>12</v>
      </c>
      <c r="D13" s="230">
        <v>30</v>
      </c>
      <c r="E13" s="248">
        <v>60</v>
      </c>
      <c r="F13" s="229">
        <v>1800</v>
      </c>
    </row>
    <row r="14" spans="1:6" x14ac:dyDescent="0.35">
      <c r="A14" s="244"/>
      <c r="B14" s="209" t="s">
        <v>178</v>
      </c>
      <c r="C14" s="249"/>
      <c r="D14" s="230"/>
      <c r="E14" s="248"/>
      <c r="F14" s="229"/>
    </row>
    <row r="15" spans="1:6" x14ac:dyDescent="0.35">
      <c r="A15" s="244"/>
      <c r="B15" s="209" t="s">
        <v>179</v>
      </c>
      <c r="C15" s="249"/>
      <c r="D15" s="230"/>
      <c r="E15" s="248"/>
      <c r="F15" s="229">
        <v>4500</v>
      </c>
    </row>
    <row r="16" spans="1:6" x14ac:dyDescent="0.35">
      <c r="A16" s="244"/>
      <c r="B16" s="209" t="s">
        <v>180</v>
      </c>
      <c r="C16" s="249"/>
      <c r="D16" s="230"/>
      <c r="E16" s="248"/>
      <c r="F16" s="229"/>
    </row>
    <row r="17" spans="1:8" x14ac:dyDescent="0.35">
      <c r="A17" s="244"/>
      <c r="B17" s="209" t="s">
        <v>199</v>
      </c>
      <c r="C17" s="230" t="s">
        <v>22</v>
      </c>
      <c r="D17" s="301">
        <v>3</v>
      </c>
      <c r="E17" s="226">
        <v>300</v>
      </c>
      <c r="F17" s="226">
        <v>900</v>
      </c>
    </row>
    <row r="18" spans="1:8" x14ac:dyDescent="0.35">
      <c r="A18" s="244"/>
      <c r="B18" s="209" t="s">
        <v>97</v>
      </c>
      <c r="C18" s="249" t="s">
        <v>20</v>
      </c>
      <c r="D18" s="301">
        <v>30</v>
      </c>
      <c r="E18" s="246">
        <v>20</v>
      </c>
      <c r="F18" s="226">
        <v>600</v>
      </c>
    </row>
    <row r="19" spans="1:8" x14ac:dyDescent="0.35">
      <c r="A19" s="209"/>
      <c r="B19" s="214" t="s">
        <v>16</v>
      </c>
      <c r="C19" s="215" t="s">
        <v>17</v>
      </c>
      <c r="D19" s="216">
        <v>30</v>
      </c>
      <c r="E19" s="216">
        <v>10</v>
      </c>
      <c r="F19" s="217">
        <f>D19*E19</f>
        <v>300</v>
      </c>
    </row>
    <row r="20" spans="1:8" x14ac:dyDescent="0.35">
      <c r="A20" s="244"/>
      <c r="B20" s="209" t="s">
        <v>87</v>
      </c>
      <c r="C20" s="249" t="s">
        <v>25</v>
      </c>
      <c r="D20" s="233">
        <v>37</v>
      </c>
      <c r="E20" s="248">
        <v>5</v>
      </c>
      <c r="F20" s="229">
        <v>185</v>
      </c>
    </row>
    <row r="21" spans="1:8" x14ac:dyDescent="0.35">
      <c r="A21" s="244"/>
      <c r="B21" s="250" t="s">
        <v>113</v>
      </c>
      <c r="C21" s="251" t="s">
        <v>17</v>
      </c>
      <c r="D21" s="252">
        <v>5</v>
      </c>
      <c r="E21" s="253">
        <v>15</v>
      </c>
      <c r="F21" s="254">
        <v>75</v>
      </c>
    </row>
    <row r="22" spans="1:8" x14ac:dyDescent="0.35">
      <c r="A22" s="244"/>
      <c r="B22" s="209" t="s">
        <v>133</v>
      </c>
      <c r="C22" s="249" t="s">
        <v>21</v>
      </c>
      <c r="D22" s="230">
        <v>6</v>
      </c>
      <c r="E22" s="248">
        <v>40</v>
      </c>
      <c r="F22" s="229">
        <v>240</v>
      </c>
    </row>
    <row r="23" spans="1:8" x14ac:dyDescent="0.35">
      <c r="A23" s="262"/>
      <c r="B23" s="263" t="s">
        <v>48</v>
      </c>
      <c r="C23" s="264"/>
      <c r="D23" s="264"/>
      <c r="E23" s="265"/>
      <c r="F23" s="78">
        <f>SUM(F8:F22)</f>
        <v>12800</v>
      </c>
      <c r="H23" s="235"/>
    </row>
    <row r="24" spans="1:8" x14ac:dyDescent="0.35">
      <c r="A24" s="37"/>
      <c r="B24" s="37"/>
      <c r="C24" s="37"/>
      <c r="D24" s="296" t="s">
        <v>181</v>
      </c>
      <c r="E24" s="296"/>
      <c r="F24" s="296"/>
    </row>
    <row r="25" spans="1:8" x14ac:dyDescent="0.35">
      <c r="A25" s="37"/>
      <c r="B25" s="37"/>
      <c r="C25" s="37"/>
      <c r="D25" s="37"/>
      <c r="E25" s="37"/>
      <c r="F25" s="37"/>
    </row>
    <row r="26" spans="1:8" x14ac:dyDescent="0.35">
      <c r="A26" s="298" t="s">
        <v>182</v>
      </c>
      <c r="B26" s="299"/>
      <c r="C26" s="299"/>
      <c r="D26" s="299"/>
      <c r="E26" s="299"/>
      <c r="F26" s="299"/>
    </row>
    <row r="27" spans="1:8" x14ac:dyDescent="0.35">
      <c r="A27" s="37" t="s">
        <v>197</v>
      </c>
      <c r="B27" s="37"/>
      <c r="C27" s="37"/>
      <c r="D27" s="37"/>
      <c r="E27" s="37"/>
      <c r="F27" s="37"/>
    </row>
    <row r="28" spans="1:8" x14ac:dyDescent="0.35">
      <c r="A28" s="37"/>
      <c r="B28" s="37"/>
      <c r="C28" s="37"/>
      <c r="D28" s="37"/>
      <c r="E28" s="37"/>
      <c r="F28" s="37"/>
    </row>
    <row r="29" spans="1:8" x14ac:dyDescent="0.35">
      <c r="A29" s="37"/>
      <c r="B29" s="37"/>
      <c r="C29" s="37"/>
      <c r="D29" s="37"/>
      <c r="E29" s="37"/>
      <c r="F29" s="37"/>
    </row>
    <row r="30" spans="1:8" x14ac:dyDescent="0.35">
      <c r="A30" s="37"/>
      <c r="B30" s="37"/>
      <c r="C30" s="37"/>
      <c r="D30" s="37"/>
      <c r="E30" s="37"/>
      <c r="F30" s="37"/>
    </row>
    <row r="31" spans="1:8" x14ac:dyDescent="0.35">
      <c r="A31" s="37"/>
      <c r="B31" s="37"/>
      <c r="C31" s="37"/>
      <c r="D31" s="37"/>
      <c r="E31" s="37"/>
      <c r="F31" s="37"/>
    </row>
    <row r="32" spans="1:8" x14ac:dyDescent="0.35">
      <c r="A32" s="37"/>
      <c r="B32" s="37"/>
      <c r="C32" s="37"/>
      <c r="D32" s="37"/>
      <c r="E32" s="37"/>
      <c r="F32" s="37"/>
    </row>
    <row r="33" spans="1:6" x14ac:dyDescent="0.35">
      <c r="A33" s="37"/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  <row r="35" spans="1:6" x14ac:dyDescent="0.35">
      <c r="A35" s="37"/>
      <c r="B35" s="37"/>
      <c r="C35" s="37"/>
      <c r="D35" s="37"/>
      <c r="E35" s="37"/>
      <c r="F35" s="37"/>
    </row>
    <row r="36" spans="1:6" x14ac:dyDescent="0.35">
      <c r="A36" s="37"/>
      <c r="B36" s="37"/>
      <c r="C36" s="37"/>
      <c r="D36" s="37"/>
      <c r="E36" s="37"/>
      <c r="F36" s="37"/>
    </row>
    <row r="37" spans="1:6" x14ac:dyDescent="0.35">
      <c r="A37" s="37"/>
      <c r="B37" s="37"/>
      <c r="C37" s="37"/>
      <c r="D37" s="37"/>
      <c r="E37" s="37"/>
      <c r="F37" s="37"/>
    </row>
    <row r="38" spans="1:6" x14ac:dyDescent="0.35">
      <c r="A38" s="37"/>
      <c r="B38" s="37"/>
      <c r="C38" s="37"/>
      <c r="D38" s="37"/>
      <c r="E38" s="37"/>
      <c r="F38" s="37"/>
    </row>
    <row r="39" spans="1:6" x14ac:dyDescent="0.35">
      <c r="A39" s="37"/>
      <c r="B39" s="37"/>
      <c r="C39" s="37"/>
      <c r="D39" s="37"/>
      <c r="E39" s="37"/>
      <c r="F39" s="37"/>
    </row>
    <row r="40" spans="1:6" x14ac:dyDescent="0.35">
      <c r="A40" s="37"/>
      <c r="B40" s="37"/>
      <c r="C40" s="37"/>
      <c r="D40" s="37"/>
      <c r="E40" s="37"/>
      <c r="F40" s="37"/>
    </row>
    <row r="41" spans="1:6" x14ac:dyDescent="0.35">
      <c r="A41" s="37"/>
      <c r="B41" s="37"/>
      <c r="C41" s="37"/>
      <c r="D41" s="37"/>
      <c r="E41" s="37"/>
      <c r="F41" s="37"/>
    </row>
    <row r="42" spans="1:6" x14ac:dyDescent="0.35">
      <c r="A42" s="37"/>
      <c r="B42" s="37"/>
      <c r="C42" s="37"/>
      <c r="D42" s="37"/>
      <c r="E42" s="37"/>
      <c r="F42" s="37"/>
    </row>
    <row r="43" spans="1:6" x14ac:dyDescent="0.35">
      <c r="A43" s="37"/>
      <c r="B43" s="37"/>
      <c r="C43" s="37"/>
      <c r="D43" s="37"/>
      <c r="E43" s="37"/>
      <c r="F43" s="37"/>
    </row>
    <row r="44" spans="1:6" x14ac:dyDescent="0.35">
      <c r="A44" s="37"/>
      <c r="B44" s="37"/>
      <c r="C44" s="37"/>
      <c r="D44" s="37"/>
      <c r="E44" s="37"/>
      <c r="F44" s="37"/>
    </row>
    <row r="45" spans="1:6" x14ac:dyDescent="0.35">
      <c r="A45" s="37"/>
      <c r="B45" s="37"/>
      <c r="C45" s="37"/>
      <c r="D45" s="37"/>
      <c r="E45" s="37"/>
      <c r="F45" s="37"/>
    </row>
    <row r="46" spans="1:6" x14ac:dyDescent="0.35">
      <c r="A46" s="37"/>
      <c r="B46" s="37"/>
      <c r="C46" s="37"/>
      <c r="D46" s="37"/>
      <c r="E46" s="37"/>
      <c r="F46" s="37"/>
    </row>
    <row r="47" spans="1:6" x14ac:dyDescent="0.35">
      <c r="A47" s="37"/>
      <c r="B47" s="37"/>
      <c r="C47" s="37"/>
      <c r="D47" s="37"/>
      <c r="E47" s="37"/>
      <c r="F47" s="37"/>
    </row>
    <row r="48" spans="1:6" x14ac:dyDescent="0.35">
      <c r="A48" s="37"/>
      <c r="B48" s="37"/>
      <c r="C48" s="37"/>
      <c r="D48" s="37"/>
      <c r="E48" s="37"/>
      <c r="F48" s="37"/>
    </row>
    <row r="49" spans="1:6" x14ac:dyDescent="0.35">
      <c r="A49" s="37"/>
      <c r="B49" s="37"/>
      <c r="C49" s="37"/>
      <c r="D49" s="37"/>
      <c r="E49" s="37"/>
      <c r="F49" s="37"/>
    </row>
    <row r="50" spans="1:6" x14ac:dyDescent="0.35">
      <c r="A50" s="37"/>
      <c r="B50" s="37"/>
      <c r="C50" s="37"/>
      <c r="D50" s="37"/>
      <c r="E50" s="37"/>
      <c r="F50" s="37"/>
    </row>
    <row r="51" spans="1:6" x14ac:dyDescent="0.35">
      <c r="A51" s="37"/>
      <c r="B51" s="37"/>
      <c r="C51" s="37"/>
      <c r="D51" s="37"/>
      <c r="E51" s="37"/>
      <c r="F51" s="37"/>
    </row>
    <row r="52" spans="1:6" x14ac:dyDescent="0.35">
      <c r="A52" s="37"/>
      <c r="B52" s="37"/>
      <c r="C52" s="37"/>
      <c r="D52" s="37"/>
      <c r="E52" s="37"/>
      <c r="F52" s="37"/>
    </row>
    <row r="53" spans="1:6" x14ac:dyDescent="0.35">
      <c r="A53" s="37"/>
      <c r="B53" s="37"/>
      <c r="C53" s="37"/>
      <c r="D53" s="37"/>
      <c r="E53" s="37"/>
      <c r="F53" s="37"/>
    </row>
    <row r="54" spans="1:6" x14ac:dyDescent="0.35">
      <c r="A54" s="37"/>
      <c r="B54" s="37"/>
      <c r="C54" s="37"/>
      <c r="D54" s="37"/>
      <c r="E54" s="37"/>
      <c r="F54" s="37"/>
    </row>
    <row r="55" spans="1:6" x14ac:dyDescent="0.35">
      <c r="A55" s="37"/>
      <c r="B55" s="37"/>
      <c r="C55" s="37"/>
      <c r="D55" s="37"/>
      <c r="E55" s="37"/>
      <c r="F55" s="37"/>
    </row>
    <row r="56" spans="1:6" x14ac:dyDescent="0.35">
      <c r="A56" s="37"/>
      <c r="B56" s="37"/>
      <c r="C56" s="37"/>
      <c r="D56" s="37"/>
      <c r="E56" s="37"/>
      <c r="F56" s="37"/>
    </row>
    <row r="57" spans="1:6" x14ac:dyDescent="0.35">
      <c r="A57" s="37"/>
      <c r="B57" s="37"/>
      <c r="C57" s="37"/>
      <c r="D57" s="37"/>
      <c r="E57" s="37"/>
      <c r="F57" s="37"/>
    </row>
    <row r="58" spans="1:6" x14ac:dyDescent="0.35">
      <c r="A58" s="37"/>
      <c r="B58" s="37"/>
      <c r="C58" s="37"/>
      <c r="D58" s="37"/>
      <c r="E58" s="37"/>
      <c r="F58" s="37"/>
    </row>
    <row r="59" spans="1:6" x14ac:dyDescent="0.35">
      <c r="A59" s="37"/>
      <c r="B59" s="37"/>
      <c r="C59" s="37"/>
      <c r="D59" s="37"/>
      <c r="E59" s="37"/>
      <c r="F59" s="37"/>
    </row>
    <row r="60" spans="1:6" x14ac:dyDescent="0.35">
      <c r="A60" s="37"/>
      <c r="B60" s="37"/>
      <c r="C60" s="37"/>
      <c r="D60" s="37"/>
      <c r="E60" s="37"/>
      <c r="F60" s="37"/>
    </row>
    <row r="61" spans="1:6" x14ac:dyDescent="0.35">
      <c r="A61" s="37"/>
      <c r="B61" s="37"/>
      <c r="C61" s="37"/>
      <c r="D61" s="37"/>
      <c r="E61" s="37"/>
      <c r="F61" s="37"/>
    </row>
    <row r="62" spans="1:6" x14ac:dyDescent="0.35">
      <c r="A62" s="37"/>
      <c r="B62" s="37"/>
      <c r="C62" s="37"/>
      <c r="D62" s="37"/>
      <c r="E62" s="37"/>
      <c r="F62" s="37"/>
    </row>
    <row r="63" spans="1:6" x14ac:dyDescent="0.35">
      <c r="A63" s="37"/>
      <c r="B63" s="37"/>
      <c r="C63" s="37"/>
      <c r="D63" s="37"/>
      <c r="E63" s="37"/>
      <c r="F63" s="37"/>
    </row>
    <row r="64" spans="1:6" x14ac:dyDescent="0.35">
      <c r="A64" s="37"/>
      <c r="B64" s="37"/>
      <c r="C64" s="37"/>
      <c r="D64" s="37"/>
      <c r="E64" s="37"/>
      <c r="F64" s="37"/>
    </row>
    <row r="65" spans="1:6" x14ac:dyDescent="0.35">
      <c r="A65" s="37"/>
      <c r="B65" s="37"/>
      <c r="C65" s="37"/>
      <c r="D65" s="37"/>
      <c r="E65" s="37"/>
      <c r="F65" s="37"/>
    </row>
    <row r="66" spans="1:6" x14ac:dyDescent="0.35">
      <c r="A66" s="37"/>
      <c r="B66" s="37"/>
      <c r="C66" s="37"/>
      <c r="D66" s="37"/>
      <c r="E66" s="37"/>
      <c r="F66" s="37"/>
    </row>
    <row r="67" spans="1:6" x14ac:dyDescent="0.35">
      <c r="A67" s="37"/>
      <c r="B67" s="37"/>
      <c r="C67" s="37"/>
      <c r="D67" s="37"/>
      <c r="E67" s="37"/>
      <c r="F67" s="37"/>
    </row>
    <row r="68" spans="1:6" x14ac:dyDescent="0.35">
      <c r="A68" s="37"/>
      <c r="B68" s="37"/>
      <c r="C68" s="37"/>
      <c r="D68" s="37"/>
      <c r="E68" s="37"/>
      <c r="F68" s="37"/>
    </row>
    <row r="69" spans="1:6" x14ac:dyDescent="0.35">
      <c r="A69" s="37"/>
      <c r="B69" s="37"/>
      <c r="C69" s="37"/>
      <c r="D69" s="37"/>
      <c r="E69" s="37"/>
      <c r="F69" s="37"/>
    </row>
    <row r="70" spans="1:6" x14ac:dyDescent="0.35">
      <c r="A70" s="37"/>
      <c r="B70" s="37"/>
      <c r="C70" s="37"/>
      <c r="D70" s="37"/>
      <c r="E70" s="37"/>
      <c r="F70" s="37"/>
    </row>
    <row r="71" spans="1:6" x14ac:dyDescent="0.35">
      <c r="A71" s="37"/>
      <c r="B71" s="37"/>
      <c r="C71" s="37"/>
      <c r="D71" s="37"/>
      <c r="E71" s="37"/>
      <c r="F71" s="37"/>
    </row>
    <row r="72" spans="1:6" x14ac:dyDescent="0.35">
      <c r="A72" s="37"/>
      <c r="B72" s="37"/>
      <c r="C72" s="37"/>
      <c r="D72" s="37"/>
      <c r="E72" s="37"/>
      <c r="F72" s="37"/>
    </row>
  </sheetData>
  <mergeCells count="5">
    <mergeCell ref="A1:F1"/>
    <mergeCell ref="A2:F2"/>
    <mergeCell ref="A3:F3"/>
    <mergeCell ref="D24:F24"/>
    <mergeCell ref="A26:F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3" workbookViewId="0">
      <selection activeCell="A27" sqref="A27"/>
    </sheetView>
  </sheetViews>
  <sheetFormatPr defaultRowHeight="21" x14ac:dyDescent="0.35"/>
  <cols>
    <col min="1" max="1" width="4.375" style="1" customWidth="1"/>
    <col min="2" max="2" width="36.375" style="1" customWidth="1"/>
    <col min="3" max="3" width="8.75" style="1" customWidth="1"/>
    <col min="4" max="4" width="10.25" style="1" customWidth="1"/>
    <col min="5" max="5" width="10.125" style="1" customWidth="1"/>
    <col min="6" max="6" width="11" style="1" customWidth="1"/>
    <col min="7" max="256" width="9" style="1"/>
    <col min="257" max="257" width="4.375" style="1" customWidth="1"/>
    <col min="258" max="258" width="36.375" style="1" customWidth="1"/>
    <col min="259" max="259" width="8.75" style="1" customWidth="1"/>
    <col min="260" max="260" width="10.25" style="1" customWidth="1"/>
    <col min="261" max="261" width="10.125" style="1" customWidth="1"/>
    <col min="262" max="262" width="11" style="1" customWidth="1"/>
    <col min="263" max="512" width="9" style="1"/>
    <col min="513" max="513" width="4.375" style="1" customWidth="1"/>
    <col min="514" max="514" width="36.375" style="1" customWidth="1"/>
    <col min="515" max="515" width="8.75" style="1" customWidth="1"/>
    <col min="516" max="516" width="10.25" style="1" customWidth="1"/>
    <col min="517" max="517" width="10.125" style="1" customWidth="1"/>
    <col min="518" max="518" width="11" style="1" customWidth="1"/>
    <col min="519" max="768" width="9" style="1"/>
    <col min="769" max="769" width="4.375" style="1" customWidth="1"/>
    <col min="770" max="770" width="36.375" style="1" customWidth="1"/>
    <col min="771" max="771" width="8.75" style="1" customWidth="1"/>
    <col min="772" max="772" width="10.25" style="1" customWidth="1"/>
    <col min="773" max="773" width="10.125" style="1" customWidth="1"/>
    <col min="774" max="774" width="11" style="1" customWidth="1"/>
    <col min="775" max="1024" width="9" style="1"/>
    <col min="1025" max="1025" width="4.375" style="1" customWidth="1"/>
    <col min="1026" max="1026" width="36.375" style="1" customWidth="1"/>
    <col min="1027" max="1027" width="8.75" style="1" customWidth="1"/>
    <col min="1028" max="1028" width="10.25" style="1" customWidth="1"/>
    <col min="1029" max="1029" width="10.125" style="1" customWidth="1"/>
    <col min="1030" max="1030" width="11" style="1" customWidth="1"/>
    <col min="1031" max="1280" width="9" style="1"/>
    <col min="1281" max="1281" width="4.375" style="1" customWidth="1"/>
    <col min="1282" max="1282" width="36.375" style="1" customWidth="1"/>
    <col min="1283" max="1283" width="8.75" style="1" customWidth="1"/>
    <col min="1284" max="1284" width="10.25" style="1" customWidth="1"/>
    <col min="1285" max="1285" width="10.125" style="1" customWidth="1"/>
    <col min="1286" max="1286" width="11" style="1" customWidth="1"/>
    <col min="1287" max="1536" width="9" style="1"/>
    <col min="1537" max="1537" width="4.375" style="1" customWidth="1"/>
    <col min="1538" max="1538" width="36.375" style="1" customWidth="1"/>
    <col min="1539" max="1539" width="8.75" style="1" customWidth="1"/>
    <col min="1540" max="1540" width="10.25" style="1" customWidth="1"/>
    <col min="1541" max="1541" width="10.125" style="1" customWidth="1"/>
    <col min="1542" max="1542" width="11" style="1" customWidth="1"/>
    <col min="1543" max="1792" width="9" style="1"/>
    <col min="1793" max="1793" width="4.375" style="1" customWidth="1"/>
    <col min="1794" max="1794" width="36.375" style="1" customWidth="1"/>
    <col min="1795" max="1795" width="8.75" style="1" customWidth="1"/>
    <col min="1796" max="1796" width="10.25" style="1" customWidth="1"/>
    <col min="1797" max="1797" width="10.125" style="1" customWidth="1"/>
    <col min="1798" max="1798" width="11" style="1" customWidth="1"/>
    <col min="1799" max="2048" width="9" style="1"/>
    <col min="2049" max="2049" width="4.375" style="1" customWidth="1"/>
    <col min="2050" max="2050" width="36.375" style="1" customWidth="1"/>
    <col min="2051" max="2051" width="8.75" style="1" customWidth="1"/>
    <col min="2052" max="2052" width="10.25" style="1" customWidth="1"/>
    <col min="2053" max="2053" width="10.125" style="1" customWidth="1"/>
    <col min="2054" max="2054" width="11" style="1" customWidth="1"/>
    <col min="2055" max="2304" width="9" style="1"/>
    <col min="2305" max="2305" width="4.375" style="1" customWidth="1"/>
    <col min="2306" max="2306" width="36.375" style="1" customWidth="1"/>
    <col min="2307" max="2307" width="8.75" style="1" customWidth="1"/>
    <col min="2308" max="2308" width="10.25" style="1" customWidth="1"/>
    <col min="2309" max="2309" width="10.125" style="1" customWidth="1"/>
    <col min="2310" max="2310" width="11" style="1" customWidth="1"/>
    <col min="2311" max="2560" width="9" style="1"/>
    <col min="2561" max="2561" width="4.375" style="1" customWidth="1"/>
    <col min="2562" max="2562" width="36.375" style="1" customWidth="1"/>
    <col min="2563" max="2563" width="8.75" style="1" customWidth="1"/>
    <col min="2564" max="2564" width="10.25" style="1" customWidth="1"/>
    <col min="2565" max="2565" width="10.125" style="1" customWidth="1"/>
    <col min="2566" max="2566" width="11" style="1" customWidth="1"/>
    <col min="2567" max="2816" width="9" style="1"/>
    <col min="2817" max="2817" width="4.375" style="1" customWidth="1"/>
    <col min="2818" max="2818" width="36.375" style="1" customWidth="1"/>
    <col min="2819" max="2819" width="8.75" style="1" customWidth="1"/>
    <col min="2820" max="2820" width="10.25" style="1" customWidth="1"/>
    <col min="2821" max="2821" width="10.125" style="1" customWidth="1"/>
    <col min="2822" max="2822" width="11" style="1" customWidth="1"/>
    <col min="2823" max="3072" width="9" style="1"/>
    <col min="3073" max="3073" width="4.375" style="1" customWidth="1"/>
    <col min="3074" max="3074" width="36.375" style="1" customWidth="1"/>
    <col min="3075" max="3075" width="8.75" style="1" customWidth="1"/>
    <col min="3076" max="3076" width="10.25" style="1" customWidth="1"/>
    <col min="3077" max="3077" width="10.125" style="1" customWidth="1"/>
    <col min="3078" max="3078" width="11" style="1" customWidth="1"/>
    <col min="3079" max="3328" width="9" style="1"/>
    <col min="3329" max="3329" width="4.375" style="1" customWidth="1"/>
    <col min="3330" max="3330" width="36.375" style="1" customWidth="1"/>
    <col min="3331" max="3331" width="8.75" style="1" customWidth="1"/>
    <col min="3332" max="3332" width="10.25" style="1" customWidth="1"/>
    <col min="3333" max="3333" width="10.125" style="1" customWidth="1"/>
    <col min="3334" max="3334" width="11" style="1" customWidth="1"/>
    <col min="3335" max="3584" width="9" style="1"/>
    <col min="3585" max="3585" width="4.375" style="1" customWidth="1"/>
    <col min="3586" max="3586" width="36.375" style="1" customWidth="1"/>
    <col min="3587" max="3587" width="8.75" style="1" customWidth="1"/>
    <col min="3588" max="3588" width="10.25" style="1" customWidth="1"/>
    <col min="3589" max="3589" width="10.125" style="1" customWidth="1"/>
    <col min="3590" max="3590" width="11" style="1" customWidth="1"/>
    <col min="3591" max="3840" width="9" style="1"/>
    <col min="3841" max="3841" width="4.375" style="1" customWidth="1"/>
    <col min="3842" max="3842" width="36.375" style="1" customWidth="1"/>
    <col min="3843" max="3843" width="8.75" style="1" customWidth="1"/>
    <col min="3844" max="3844" width="10.25" style="1" customWidth="1"/>
    <col min="3845" max="3845" width="10.125" style="1" customWidth="1"/>
    <col min="3846" max="3846" width="11" style="1" customWidth="1"/>
    <col min="3847" max="4096" width="9" style="1"/>
    <col min="4097" max="4097" width="4.375" style="1" customWidth="1"/>
    <col min="4098" max="4098" width="36.375" style="1" customWidth="1"/>
    <col min="4099" max="4099" width="8.75" style="1" customWidth="1"/>
    <col min="4100" max="4100" width="10.25" style="1" customWidth="1"/>
    <col min="4101" max="4101" width="10.125" style="1" customWidth="1"/>
    <col min="4102" max="4102" width="11" style="1" customWidth="1"/>
    <col min="4103" max="4352" width="9" style="1"/>
    <col min="4353" max="4353" width="4.375" style="1" customWidth="1"/>
    <col min="4354" max="4354" width="36.375" style="1" customWidth="1"/>
    <col min="4355" max="4355" width="8.75" style="1" customWidth="1"/>
    <col min="4356" max="4356" width="10.25" style="1" customWidth="1"/>
    <col min="4357" max="4357" width="10.125" style="1" customWidth="1"/>
    <col min="4358" max="4358" width="11" style="1" customWidth="1"/>
    <col min="4359" max="4608" width="9" style="1"/>
    <col min="4609" max="4609" width="4.375" style="1" customWidth="1"/>
    <col min="4610" max="4610" width="36.375" style="1" customWidth="1"/>
    <col min="4611" max="4611" width="8.75" style="1" customWidth="1"/>
    <col min="4612" max="4612" width="10.25" style="1" customWidth="1"/>
    <col min="4613" max="4613" width="10.125" style="1" customWidth="1"/>
    <col min="4614" max="4614" width="11" style="1" customWidth="1"/>
    <col min="4615" max="4864" width="9" style="1"/>
    <col min="4865" max="4865" width="4.375" style="1" customWidth="1"/>
    <col min="4866" max="4866" width="36.375" style="1" customWidth="1"/>
    <col min="4867" max="4867" width="8.75" style="1" customWidth="1"/>
    <col min="4868" max="4868" width="10.25" style="1" customWidth="1"/>
    <col min="4869" max="4869" width="10.125" style="1" customWidth="1"/>
    <col min="4870" max="4870" width="11" style="1" customWidth="1"/>
    <col min="4871" max="5120" width="9" style="1"/>
    <col min="5121" max="5121" width="4.375" style="1" customWidth="1"/>
    <col min="5122" max="5122" width="36.375" style="1" customWidth="1"/>
    <col min="5123" max="5123" width="8.75" style="1" customWidth="1"/>
    <col min="5124" max="5124" width="10.25" style="1" customWidth="1"/>
    <col min="5125" max="5125" width="10.125" style="1" customWidth="1"/>
    <col min="5126" max="5126" width="11" style="1" customWidth="1"/>
    <col min="5127" max="5376" width="9" style="1"/>
    <col min="5377" max="5377" width="4.375" style="1" customWidth="1"/>
    <col min="5378" max="5378" width="36.375" style="1" customWidth="1"/>
    <col min="5379" max="5379" width="8.75" style="1" customWidth="1"/>
    <col min="5380" max="5380" width="10.25" style="1" customWidth="1"/>
    <col min="5381" max="5381" width="10.125" style="1" customWidth="1"/>
    <col min="5382" max="5382" width="11" style="1" customWidth="1"/>
    <col min="5383" max="5632" width="9" style="1"/>
    <col min="5633" max="5633" width="4.375" style="1" customWidth="1"/>
    <col min="5634" max="5634" width="36.375" style="1" customWidth="1"/>
    <col min="5635" max="5635" width="8.75" style="1" customWidth="1"/>
    <col min="5636" max="5636" width="10.25" style="1" customWidth="1"/>
    <col min="5637" max="5637" width="10.125" style="1" customWidth="1"/>
    <col min="5638" max="5638" width="11" style="1" customWidth="1"/>
    <col min="5639" max="5888" width="9" style="1"/>
    <col min="5889" max="5889" width="4.375" style="1" customWidth="1"/>
    <col min="5890" max="5890" width="36.375" style="1" customWidth="1"/>
    <col min="5891" max="5891" width="8.75" style="1" customWidth="1"/>
    <col min="5892" max="5892" width="10.25" style="1" customWidth="1"/>
    <col min="5893" max="5893" width="10.125" style="1" customWidth="1"/>
    <col min="5894" max="5894" width="11" style="1" customWidth="1"/>
    <col min="5895" max="6144" width="9" style="1"/>
    <col min="6145" max="6145" width="4.375" style="1" customWidth="1"/>
    <col min="6146" max="6146" width="36.375" style="1" customWidth="1"/>
    <col min="6147" max="6147" width="8.75" style="1" customWidth="1"/>
    <col min="6148" max="6148" width="10.25" style="1" customWidth="1"/>
    <col min="6149" max="6149" width="10.125" style="1" customWidth="1"/>
    <col min="6150" max="6150" width="11" style="1" customWidth="1"/>
    <col min="6151" max="6400" width="9" style="1"/>
    <col min="6401" max="6401" width="4.375" style="1" customWidth="1"/>
    <col min="6402" max="6402" width="36.375" style="1" customWidth="1"/>
    <col min="6403" max="6403" width="8.75" style="1" customWidth="1"/>
    <col min="6404" max="6404" width="10.25" style="1" customWidth="1"/>
    <col min="6405" max="6405" width="10.125" style="1" customWidth="1"/>
    <col min="6406" max="6406" width="11" style="1" customWidth="1"/>
    <col min="6407" max="6656" width="9" style="1"/>
    <col min="6657" max="6657" width="4.375" style="1" customWidth="1"/>
    <col min="6658" max="6658" width="36.375" style="1" customWidth="1"/>
    <col min="6659" max="6659" width="8.75" style="1" customWidth="1"/>
    <col min="6660" max="6660" width="10.25" style="1" customWidth="1"/>
    <col min="6661" max="6661" width="10.125" style="1" customWidth="1"/>
    <col min="6662" max="6662" width="11" style="1" customWidth="1"/>
    <col min="6663" max="6912" width="9" style="1"/>
    <col min="6913" max="6913" width="4.375" style="1" customWidth="1"/>
    <col min="6914" max="6914" width="36.375" style="1" customWidth="1"/>
    <col min="6915" max="6915" width="8.75" style="1" customWidth="1"/>
    <col min="6916" max="6916" width="10.25" style="1" customWidth="1"/>
    <col min="6917" max="6917" width="10.125" style="1" customWidth="1"/>
    <col min="6918" max="6918" width="11" style="1" customWidth="1"/>
    <col min="6919" max="7168" width="9" style="1"/>
    <col min="7169" max="7169" width="4.375" style="1" customWidth="1"/>
    <col min="7170" max="7170" width="36.375" style="1" customWidth="1"/>
    <col min="7171" max="7171" width="8.75" style="1" customWidth="1"/>
    <col min="7172" max="7172" width="10.25" style="1" customWidth="1"/>
    <col min="7173" max="7173" width="10.125" style="1" customWidth="1"/>
    <col min="7174" max="7174" width="11" style="1" customWidth="1"/>
    <col min="7175" max="7424" width="9" style="1"/>
    <col min="7425" max="7425" width="4.375" style="1" customWidth="1"/>
    <col min="7426" max="7426" width="36.375" style="1" customWidth="1"/>
    <col min="7427" max="7427" width="8.75" style="1" customWidth="1"/>
    <col min="7428" max="7428" width="10.25" style="1" customWidth="1"/>
    <col min="7429" max="7429" width="10.125" style="1" customWidth="1"/>
    <col min="7430" max="7430" width="11" style="1" customWidth="1"/>
    <col min="7431" max="7680" width="9" style="1"/>
    <col min="7681" max="7681" width="4.375" style="1" customWidth="1"/>
    <col min="7682" max="7682" width="36.375" style="1" customWidth="1"/>
    <col min="7683" max="7683" width="8.75" style="1" customWidth="1"/>
    <col min="7684" max="7684" width="10.25" style="1" customWidth="1"/>
    <col min="7685" max="7685" width="10.125" style="1" customWidth="1"/>
    <col min="7686" max="7686" width="11" style="1" customWidth="1"/>
    <col min="7687" max="7936" width="9" style="1"/>
    <col min="7937" max="7937" width="4.375" style="1" customWidth="1"/>
    <col min="7938" max="7938" width="36.375" style="1" customWidth="1"/>
    <col min="7939" max="7939" width="8.75" style="1" customWidth="1"/>
    <col min="7940" max="7940" width="10.25" style="1" customWidth="1"/>
    <col min="7941" max="7941" width="10.125" style="1" customWidth="1"/>
    <col min="7942" max="7942" width="11" style="1" customWidth="1"/>
    <col min="7943" max="8192" width="9" style="1"/>
    <col min="8193" max="8193" width="4.375" style="1" customWidth="1"/>
    <col min="8194" max="8194" width="36.375" style="1" customWidth="1"/>
    <col min="8195" max="8195" width="8.75" style="1" customWidth="1"/>
    <col min="8196" max="8196" width="10.25" style="1" customWidth="1"/>
    <col min="8197" max="8197" width="10.125" style="1" customWidth="1"/>
    <col min="8198" max="8198" width="11" style="1" customWidth="1"/>
    <col min="8199" max="8448" width="9" style="1"/>
    <col min="8449" max="8449" width="4.375" style="1" customWidth="1"/>
    <col min="8450" max="8450" width="36.375" style="1" customWidth="1"/>
    <col min="8451" max="8451" width="8.75" style="1" customWidth="1"/>
    <col min="8452" max="8452" width="10.25" style="1" customWidth="1"/>
    <col min="8453" max="8453" width="10.125" style="1" customWidth="1"/>
    <col min="8454" max="8454" width="11" style="1" customWidth="1"/>
    <col min="8455" max="8704" width="9" style="1"/>
    <col min="8705" max="8705" width="4.375" style="1" customWidth="1"/>
    <col min="8706" max="8706" width="36.375" style="1" customWidth="1"/>
    <col min="8707" max="8707" width="8.75" style="1" customWidth="1"/>
    <col min="8708" max="8708" width="10.25" style="1" customWidth="1"/>
    <col min="8709" max="8709" width="10.125" style="1" customWidth="1"/>
    <col min="8710" max="8710" width="11" style="1" customWidth="1"/>
    <col min="8711" max="8960" width="9" style="1"/>
    <col min="8961" max="8961" width="4.375" style="1" customWidth="1"/>
    <col min="8962" max="8962" width="36.375" style="1" customWidth="1"/>
    <col min="8963" max="8963" width="8.75" style="1" customWidth="1"/>
    <col min="8964" max="8964" width="10.25" style="1" customWidth="1"/>
    <col min="8965" max="8965" width="10.125" style="1" customWidth="1"/>
    <col min="8966" max="8966" width="11" style="1" customWidth="1"/>
    <col min="8967" max="9216" width="9" style="1"/>
    <col min="9217" max="9217" width="4.375" style="1" customWidth="1"/>
    <col min="9218" max="9218" width="36.375" style="1" customWidth="1"/>
    <col min="9219" max="9219" width="8.75" style="1" customWidth="1"/>
    <col min="9220" max="9220" width="10.25" style="1" customWidth="1"/>
    <col min="9221" max="9221" width="10.125" style="1" customWidth="1"/>
    <col min="9222" max="9222" width="11" style="1" customWidth="1"/>
    <col min="9223" max="9472" width="9" style="1"/>
    <col min="9473" max="9473" width="4.375" style="1" customWidth="1"/>
    <col min="9474" max="9474" width="36.375" style="1" customWidth="1"/>
    <col min="9475" max="9475" width="8.75" style="1" customWidth="1"/>
    <col min="9476" max="9476" width="10.25" style="1" customWidth="1"/>
    <col min="9477" max="9477" width="10.125" style="1" customWidth="1"/>
    <col min="9478" max="9478" width="11" style="1" customWidth="1"/>
    <col min="9479" max="9728" width="9" style="1"/>
    <col min="9729" max="9729" width="4.375" style="1" customWidth="1"/>
    <col min="9730" max="9730" width="36.375" style="1" customWidth="1"/>
    <col min="9731" max="9731" width="8.75" style="1" customWidth="1"/>
    <col min="9732" max="9732" width="10.25" style="1" customWidth="1"/>
    <col min="9733" max="9733" width="10.125" style="1" customWidth="1"/>
    <col min="9734" max="9734" width="11" style="1" customWidth="1"/>
    <col min="9735" max="9984" width="9" style="1"/>
    <col min="9985" max="9985" width="4.375" style="1" customWidth="1"/>
    <col min="9986" max="9986" width="36.375" style="1" customWidth="1"/>
    <col min="9987" max="9987" width="8.75" style="1" customWidth="1"/>
    <col min="9988" max="9988" width="10.25" style="1" customWidth="1"/>
    <col min="9989" max="9989" width="10.125" style="1" customWidth="1"/>
    <col min="9990" max="9990" width="11" style="1" customWidth="1"/>
    <col min="9991" max="10240" width="9" style="1"/>
    <col min="10241" max="10241" width="4.375" style="1" customWidth="1"/>
    <col min="10242" max="10242" width="36.375" style="1" customWidth="1"/>
    <col min="10243" max="10243" width="8.75" style="1" customWidth="1"/>
    <col min="10244" max="10244" width="10.25" style="1" customWidth="1"/>
    <col min="10245" max="10245" width="10.125" style="1" customWidth="1"/>
    <col min="10246" max="10246" width="11" style="1" customWidth="1"/>
    <col min="10247" max="10496" width="9" style="1"/>
    <col min="10497" max="10497" width="4.375" style="1" customWidth="1"/>
    <col min="10498" max="10498" width="36.375" style="1" customWidth="1"/>
    <col min="10499" max="10499" width="8.75" style="1" customWidth="1"/>
    <col min="10500" max="10500" width="10.25" style="1" customWidth="1"/>
    <col min="10501" max="10501" width="10.125" style="1" customWidth="1"/>
    <col min="10502" max="10502" width="11" style="1" customWidth="1"/>
    <col min="10503" max="10752" width="9" style="1"/>
    <col min="10753" max="10753" width="4.375" style="1" customWidth="1"/>
    <col min="10754" max="10754" width="36.375" style="1" customWidth="1"/>
    <col min="10755" max="10755" width="8.75" style="1" customWidth="1"/>
    <col min="10756" max="10756" width="10.25" style="1" customWidth="1"/>
    <col min="10757" max="10757" width="10.125" style="1" customWidth="1"/>
    <col min="10758" max="10758" width="11" style="1" customWidth="1"/>
    <col min="10759" max="11008" width="9" style="1"/>
    <col min="11009" max="11009" width="4.375" style="1" customWidth="1"/>
    <col min="11010" max="11010" width="36.375" style="1" customWidth="1"/>
    <col min="11011" max="11011" width="8.75" style="1" customWidth="1"/>
    <col min="11012" max="11012" width="10.25" style="1" customWidth="1"/>
    <col min="11013" max="11013" width="10.125" style="1" customWidth="1"/>
    <col min="11014" max="11014" width="11" style="1" customWidth="1"/>
    <col min="11015" max="11264" width="9" style="1"/>
    <col min="11265" max="11265" width="4.375" style="1" customWidth="1"/>
    <col min="11266" max="11266" width="36.375" style="1" customWidth="1"/>
    <col min="11267" max="11267" width="8.75" style="1" customWidth="1"/>
    <col min="11268" max="11268" width="10.25" style="1" customWidth="1"/>
    <col min="11269" max="11269" width="10.125" style="1" customWidth="1"/>
    <col min="11270" max="11270" width="11" style="1" customWidth="1"/>
    <col min="11271" max="11520" width="9" style="1"/>
    <col min="11521" max="11521" width="4.375" style="1" customWidth="1"/>
    <col min="11522" max="11522" width="36.375" style="1" customWidth="1"/>
    <col min="11523" max="11523" width="8.75" style="1" customWidth="1"/>
    <col min="11524" max="11524" width="10.25" style="1" customWidth="1"/>
    <col min="11525" max="11525" width="10.125" style="1" customWidth="1"/>
    <col min="11526" max="11526" width="11" style="1" customWidth="1"/>
    <col min="11527" max="11776" width="9" style="1"/>
    <col min="11777" max="11777" width="4.375" style="1" customWidth="1"/>
    <col min="11778" max="11778" width="36.375" style="1" customWidth="1"/>
    <col min="11779" max="11779" width="8.75" style="1" customWidth="1"/>
    <col min="11780" max="11780" width="10.25" style="1" customWidth="1"/>
    <col min="11781" max="11781" width="10.125" style="1" customWidth="1"/>
    <col min="11782" max="11782" width="11" style="1" customWidth="1"/>
    <col min="11783" max="12032" width="9" style="1"/>
    <col min="12033" max="12033" width="4.375" style="1" customWidth="1"/>
    <col min="12034" max="12034" width="36.375" style="1" customWidth="1"/>
    <col min="12035" max="12035" width="8.75" style="1" customWidth="1"/>
    <col min="12036" max="12036" width="10.25" style="1" customWidth="1"/>
    <col min="12037" max="12037" width="10.125" style="1" customWidth="1"/>
    <col min="12038" max="12038" width="11" style="1" customWidth="1"/>
    <col min="12039" max="12288" width="9" style="1"/>
    <col min="12289" max="12289" width="4.375" style="1" customWidth="1"/>
    <col min="12290" max="12290" width="36.375" style="1" customWidth="1"/>
    <col min="12291" max="12291" width="8.75" style="1" customWidth="1"/>
    <col min="12292" max="12292" width="10.25" style="1" customWidth="1"/>
    <col min="12293" max="12293" width="10.125" style="1" customWidth="1"/>
    <col min="12294" max="12294" width="11" style="1" customWidth="1"/>
    <col min="12295" max="12544" width="9" style="1"/>
    <col min="12545" max="12545" width="4.375" style="1" customWidth="1"/>
    <col min="12546" max="12546" width="36.375" style="1" customWidth="1"/>
    <col min="12547" max="12547" width="8.75" style="1" customWidth="1"/>
    <col min="12548" max="12548" width="10.25" style="1" customWidth="1"/>
    <col min="12549" max="12549" width="10.125" style="1" customWidth="1"/>
    <col min="12550" max="12550" width="11" style="1" customWidth="1"/>
    <col min="12551" max="12800" width="9" style="1"/>
    <col min="12801" max="12801" width="4.375" style="1" customWidth="1"/>
    <col min="12802" max="12802" width="36.375" style="1" customWidth="1"/>
    <col min="12803" max="12803" width="8.75" style="1" customWidth="1"/>
    <col min="12804" max="12804" width="10.25" style="1" customWidth="1"/>
    <col min="12805" max="12805" width="10.125" style="1" customWidth="1"/>
    <col min="12806" max="12806" width="11" style="1" customWidth="1"/>
    <col min="12807" max="13056" width="9" style="1"/>
    <col min="13057" max="13057" width="4.375" style="1" customWidth="1"/>
    <col min="13058" max="13058" width="36.375" style="1" customWidth="1"/>
    <col min="13059" max="13059" width="8.75" style="1" customWidth="1"/>
    <col min="13060" max="13060" width="10.25" style="1" customWidth="1"/>
    <col min="13061" max="13061" width="10.125" style="1" customWidth="1"/>
    <col min="13062" max="13062" width="11" style="1" customWidth="1"/>
    <col min="13063" max="13312" width="9" style="1"/>
    <col min="13313" max="13313" width="4.375" style="1" customWidth="1"/>
    <col min="13314" max="13314" width="36.375" style="1" customWidth="1"/>
    <col min="13315" max="13315" width="8.75" style="1" customWidth="1"/>
    <col min="13316" max="13316" width="10.25" style="1" customWidth="1"/>
    <col min="13317" max="13317" width="10.125" style="1" customWidth="1"/>
    <col min="13318" max="13318" width="11" style="1" customWidth="1"/>
    <col min="13319" max="13568" width="9" style="1"/>
    <col min="13569" max="13569" width="4.375" style="1" customWidth="1"/>
    <col min="13570" max="13570" width="36.375" style="1" customWidth="1"/>
    <col min="13571" max="13571" width="8.75" style="1" customWidth="1"/>
    <col min="13572" max="13572" width="10.25" style="1" customWidth="1"/>
    <col min="13573" max="13573" width="10.125" style="1" customWidth="1"/>
    <col min="13574" max="13574" width="11" style="1" customWidth="1"/>
    <col min="13575" max="13824" width="9" style="1"/>
    <col min="13825" max="13825" width="4.375" style="1" customWidth="1"/>
    <col min="13826" max="13826" width="36.375" style="1" customWidth="1"/>
    <col min="13827" max="13827" width="8.75" style="1" customWidth="1"/>
    <col min="13828" max="13828" width="10.25" style="1" customWidth="1"/>
    <col min="13829" max="13829" width="10.125" style="1" customWidth="1"/>
    <col min="13830" max="13830" width="11" style="1" customWidth="1"/>
    <col min="13831" max="14080" width="9" style="1"/>
    <col min="14081" max="14081" width="4.375" style="1" customWidth="1"/>
    <col min="14082" max="14082" width="36.375" style="1" customWidth="1"/>
    <col min="14083" max="14083" width="8.75" style="1" customWidth="1"/>
    <col min="14084" max="14084" width="10.25" style="1" customWidth="1"/>
    <col min="14085" max="14085" width="10.125" style="1" customWidth="1"/>
    <col min="14086" max="14086" width="11" style="1" customWidth="1"/>
    <col min="14087" max="14336" width="9" style="1"/>
    <col min="14337" max="14337" width="4.375" style="1" customWidth="1"/>
    <col min="14338" max="14338" width="36.375" style="1" customWidth="1"/>
    <col min="14339" max="14339" width="8.75" style="1" customWidth="1"/>
    <col min="14340" max="14340" width="10.25" style="1" customWidth="1"/>
    <col min="14341" max="14341" width="10.125" style="1" customWidth="1"/>
    <col min="14342" max="14342" width="11" style="1" customWidth="1"/>
    <col min="14343" max="14592" width="9" style="1"/>
    <col min="14593" max="14593" width="4.375" style="1" customWidth="1"/>
    <col min="14594" max="14594" width="36.375" style="1" customWidth="1"/>
    <col min="14595" max="14595" width="8.75" style="1" customWidth="1"/>
    <col min="14596" max="14596" width="10.25" style="1" customWidth="1"/>
    <col min="14597" max="14597" width="10.125" style="1" customWidth="1"/>
    <col min="14598" max="14598" width="11" style="1" customWidth="1"/>
    <col min="14599" max="14848" width="9" style="1"/>
    <col min="14849" max="14849" width="4.375" style="1" customWidth="1"/>
    <col min="14850" max="14850" width="36.375" style="1" customWidth="1"/>
    <col min="14851" max="14851" width="8.75" style="1" customWidth="1"/>
    <col min="14852" max="14852" width="10.25" style="1" customWidth="1"/>
    <col min="14853" max="14853" width="10.125" style="1" customWidth="1"/>
    <col min="14854" max="14854" width="11" style="1" customWidth="1"/>
    <col min="14855" max="15104" width="9" style="1"/>
    <col min="15105" max="15105" width="4.375" style="1" customWidth="1"/>
    <col min="15106" max="15106" width="36.375" style="1" customWidth="1"/>
    <col min="15107" max="15107" width="8.75" style="1" customWidth="1"/>
    <col min="15108" max="15108" width="10.25" style="1" customWidth="1"/>
    <col min="15109" max="15109" width="10.125" style="1" customWidth="1"/>
    <col min="15110" max="15110" width="11" style="1" customWidth="1"/>
    <col min="15111" max="15360" width="9" style="1"/>
    <col min="15361" max="15361" width="4.375" style="1" customWidth="1"/>
    <col min="15362" max="15362" width="36.375" style="1" customWidth="1"/>
    <col min="15363" max="15363" width="8.75" style="1" customWidth="1"/>
    <col min="15364" max="15364" width="10.25" style="1" customWidth="1"/>
    <col min="15365" max="15365" width="10.125" style="1" customWidth="1"/>
    <col min="15366" max="15366" width="11" style="1" customWidth="1"/>
    <col min="15367" max="15616" width="9" style="1"/>
    <col min="15617" max="15617" width="4.375" style="1" customWidth="1"/>
    <col min="15618" max="15618" width="36.375" style="1" customWidth="1"/>
    <col min="15619" max="15619" width="8.75" style="1" customWidth="1"/>
    <col min="15620" max="15620" width="10.25" style="1" customWidth="1"/>
    <col min="15621" max="15621" width="10.125" style="1" customWidth="1"/>
    <col min="15622" max="15622" width="11" style="1" customWidth="1"/>
    <col min="15623" max="15872" width="9" style="1"/>
    <col min="15873" max="15873" width="4.375" style="1" customWidth="1"/>
    <col min="15874" max="15874" width="36.375" style="1" customWidth="1"/>
    <col min="15875" max="15875" width="8.75" style="1" customWidth="1"/>
    <col min="15876" max="15876" width="10.25" style="1" customWidth="1"/>
    <col min="15877" max="15877" width="10.125" style="1" customWidth="1"/>
    <col min="15878" max="15878" width="11" style="1" customWidth="1"/>
    <col min="15879" max="16128" width="9" style="1"/>
    <col min="16129" max="16129" width="4.375" style="1" customWidth="1"/>
    <col min="16130" max="16130" width="36.375" style="1" customWidth="1"/>
    <col min="16131" max="16131" width="8.75" style="1" customWidth="1"/>
    <col min="16132" max="16132" width="10.25" style="1" customWidth="1"/>
    <col min="16133" max="16133" width="10.125" style="1" customWidth="1"/>
    <col min="16134" max="16134" width="11" style="1" customWidth="1"/>
    <col min="16135" max="16384" width="9" style="1"/>
  </cols>
  <sheetData>
    <row r="1" spans="1:6" x14ac:dyDescent="0.35">
      <c r="A1" s="277" t="s">
        <v>44</v>
      </c>
      <c r="B1" s="277"/>
      <c r="C1" s="277"/>
      <c r="D1" s="277"/>
      <c r="E1" s="277"/>
      <c r="F1" s="277"/>
    </row>
    <row r="2" spans="1:6" x14ac:dyDescent="0.35">
      <c r="A2" s="277" t="s">
        <v>183</v>
      </c>
      <c r="B2" s="277"/>
      <c r="C2" s="277"/>
      <c r="D2" s="277"/>
      <c r="E2" s="277"/>
      <c r="F2" s="277"/>
    </row>
    <row r="3" spans="1:6" s="203" customFormat="1" x14ac:dyDescent="0.35">
      <c r="A3" s="285" t="s">
        <v>49</v>
      </c>
      <c r="B3" s="285"/>
      <c r="C3" s="285"/>
      <c r="D3" s="285"/>
      <c r="E3" s="285"/>
      <c r="F3" s="285"/>
    </row>
    <row r="4" spans="1:6" x14ac:dyDescent="0.35">
      <c r="A4" s="114"/>
      <c r="B4" s="114"/>
      <c r="C4" s="114"/>
      <c r="D4" s="114"/>
      <c r="E4" s="114"/>
      <c r="F4" s="114"/>
    </row>
    <row r="5" spans="1:6" s="205" customFormat="1" x14ac:dyDescent="0.35">
      <c r="A5" s="200" t="s">
        <v>3</v>
      </c>
      <c r="B5" s="115" t="s">
        <v>4</v>
      </c>
      <c r="C5" s="202" t="s">
        <v>45</v>
      </c>
      <c r="D5" s="115" t="s">
        <v>46</v>
      </c>
      <c r="E5" s="240" t="s">
        <v>74</v>
      </c>
      <c r="F5" s="115" t="s">
        <v>8</v>
      </c>
    </row>
    <row r="6" spans="1:6" x14ac:dyDescent="0.35">
      <c r="A6" s="241">
        <v>1</v>
      </c>
      <c r="B6" s="224" t="s">
        <v>80</v>
      </c>
      <c r="C6" s="242"/>
      <c r="D6" s="223"/>
      <c r="E6" s="243"/>
      <c r="F6" s="225"/>
    </row>
    <row r="7" spans="1:6" x14ac:dyDescent="0.35">
      <c r="A7" s="244"/>
      <c r="B7" s="209" t="s">
        <v>153</v>
      </c>
      <c r="C7" s="245"/>
      <c r="D7" s="209"/>
      <c r="E7" s="246"/>
      <c r="F7" s="226"/>
    </row>
    <row r="8" spans="1:6" x14ac:dyDescent="0.35">
      <c r="A8" s="244"/>
      <c r="B8" s="227" t="s">
        <v>173</v>
      </c>
      <c r="C8" s="247" t="s">
        <v>47</v>
      </c>
      <c r="D8" s="228">
        <v>1</v>
      </c>
      <c r="E8" s="248">
        <v>600</v>
      </c>
      <c r="F8" s="229">
        <v>600</v>
      </c>
    </row>
    <row r="9" spans="1:6" x14ac:dyDescent="0.35">
      <c r="A9" s="244"/>
      <c r="B9" s="227" t="s">
        <v>184</v>
      </c>
      <c r="C9" s="247"/>
      <c r="D9" s="228"/>
      <c r="E9" s="248"/>
      <c r="F9" s="229"/>
    </row>
    <row r="10" spans="1:6" x14ac:dyDescent="0.35">
      <c r="A10" s="244"/>
      <c r="B10" s="209" t="s">
        <v>156</v>
      </c>
      <c r="C10" s="249"/>
      <c r="D10" s="230"/>
      <c r="E10" s="248"/>
      <c r="F10" s="229"/>
    </row>
    <row r="11" spans="1:6" x14ac:dyDescent="0.35">
      <c r="A11" s="244"/>
      <c r="B11" s="209" t="s">
        <v>175</v>
      </c>
      <c r="C11" s="249" t="s">
        <v>12</v>
      </c>
      <c r="D11" s="230">
        <v>30</v>
      </c>
      <c r="E11" s="248">
        <v>100</v>
      </c>
      <c r="F11" s="229">
        <v>3000</v>
      </c>
    </row>
    <row r="12" spans="1:6" x14ac:dyDescent="0.35">
      <c r="A12" s="244"/>
      <c r="B12" s="209" t="s">
        <v>176</v>
      </c>
      <c r="C12" s="249"/>
      <c r="D12" s="230"/>
      <c r="E12" s="248"/>
      <c r="F12" s="229"/>
    </row>
    <row r="13" spans="1:6" x14ac:dyDescent="0.35">
      <c r="A13" s="244"/>
      <c r="B13" s="209" t="s">
        <v>177</v>
      </c>
      <c r="C13" s="249" t="s">
        <v>12</v>
      </c>
      <c r="D13" s="230">
        <v>30</v>
      </c>
      <c r="E13" s="248">
        <v>60</v>
      </c>
      <c r="F13" s="229">
        <v>1800</v>
      </c>
    </row>
    <row r="14" spans="1:6" x14ac:dyDescent="0.35">
      <c r="A14" s="244"/>
      <c r="B14" s="209" t="s">
        <v>200</v>
      </c>
      <c r="C14" s="249"/>
      <c r="D14" s="230"/>
      <c r="E14" s="248"/>
      <c r="F14" s="229"/>
    </row>
    <row r="15" spans="1:6" x14ac:dyDescent="0.35">
      <c r="A15" s="244"/>
      <c r="B15" s="209" t="s">
        <v>185</v>
      </c>
      <c r="C15" s="249"/>
      <c r="D15" s="230"/>
      <c r="E15" s="248"/>
      <c r="F15" s="229"/>
    </row>
    <row r="16" spans="1:6" x14ac:dyDescent="0.35">
      <c r="A16" s="244"/>
      <c r="B16" s="209" t="s">
        <v>198</v>
      </c>
      <c r="C16" s="249" t="s">
        <v>25</v>
      </c>
      <c r="D16" s="230">
        <v>55</v>
      </c>
      <c r="E16" s="248">
        <v>5</v>
      </c>
      <c r="F16" s="229">
        <v>275</v>
      </c>
    </row>
    <row r="17" spans="1:7" x14ac:dyDescent="0.35">
      <c r="A17" s="244"/>
      <c r="B17" s="250" t="s">
        <v>113</v>
      </c>
      <c r="C17" s="251" t="s">
        <v>17</v>
      </c>
      <c r="D17" s="252">
        <v>10</v>
      </c>
      <c r="E17" s="253">
        <v>15</v>
      </c>
      <c r="F17" s="254">
        <v>150</v>
      </c>
    </row>
    <row r="18" spans="1:7" x14ac:dyDescent="0.35">
      <c r="A18" s="209"/>
      <c r="B18" s="302" t="s">
        <v>133</v>
      </c>
      <c r="C18" s="249" t="s">
        <v>21</v>
      </c>
      <c r="D18" s="233">
        <v>4</v>
      </c>
      <c r="E18" s="248">
        <v>40</v>
      </c>
      <c r="F18" s="303">
        <v>160</v>
      </c>
      <c r="G18" s="304"/>
    </row>
    <row r="19" spans="1:7" x14ac:dyDescent="0.35">
      <c r="A19" s="255"/>
      <c r="B19" s="93" t="s">
        <v>201</v>
      </c>
      <c r="C19" s="211" t="s">
        <v>15</v>
      </c>
      <c r="D19" s="93">
        <v>6</v>
      </c>
      <c r="E19" s="212">
        <v>130</v>
      </c>
      <c r="F19" s="213">
        <v>780</v>
      </c>
    </row>
    <row r="20" spans="1:7" x14ac:dyDescent="0.35">
      <c r="A20" s="255"/>
      <c r="B20" s="178" t="s">
        <v>202</v>
      </c>
      <c r="C20" s="231" t="s">
        <v>15</v>
      </c>
      <c r="D20" s="231">
        <v>3</v>
      </c>
      <c r="E20" s="232">
        <v>105</v>
      </c>
      <c r="F20" s="36">
        <f>D20*E20</f>
        <v>315</v>
      </c>
    </row>
    <row r="21" spans="1:7" x14ac:dyDescent="0.35">
      <c r="A21" s="209"/>
      <c r="B21" s="64" t="s">
        <v>130</v>
      </c>
      <c r="C21" s="231" t="s">
        <v>104</v>
      </c>
      <c r="D21" s="232">
        <v>10</v>
      </c>
      <c r="E21" s="234">
        <v>12</v>
      </c>
      <c r="F21" s="36">
        <f>D21*E21</f>
        <v>120</v>
      </c>
    </row>
    <row r="22" spans="1:7" x14ac:dyDescent="0.35">
      <c r="A22" s="255"/>
      <c r="B22" s="93" t="s">
        <v>199</v>
      </c>
      <c r="C22" s="211" t="s">
        <v>22</v>
      </c>
      <c r="D22" s="93">
        <v>5</v>
      </c>
      <c r="E22" s="212">
        <v>300</v>
      </c>
      <c r="F22" s="213">
        <v>1500</v>
      </c>
    </row>
    <row r="23" spans="1:7" x14ac:dyDescent="0.35">
      <c r="A23" s="262"/>
      <c r="B23" s="263" t="s">
        <v>48</v>
      </c>
      <c r="C23" s="264"/>
      <c r="D23" s="264"/>
      <c r="E23" s="265"/>
      <c r="F23" s="78">
        <f>SUM(F8:F22)</f>
        <v>8700</v>
      </c>
    </row>
    <row r="24" spans="1:7" x14ac:dyDescent="0.35">
      <c r="A24" s="37"/>
      <c r="B24" s="37"/>
      <c r="C24" s="37"/>
      <c r="D24" s="296" t="s">
        <v>186</v>
      </c>
      <c r="E24" s="296"/>
      <c r="F24" s="296"/>
    </row>
    <row r="25" spans="1:7" x14ac:dyDescent="0.35">
      <c r="A25" s="37"/>
      <c r="B25" s="37"/>
      <c r="C25" s="37"/>
      <c r="D25" s="37"/>
      <c r="E25" s="37"/>
      <c r="F25" s="37"/>
    </row>
    <row r="26" spans="1:7" x14ac:dyDescent="0.35">
      <c r="A26" s="298" t="s">
        <v>187</v>
      </c>
      <c r="B26" s="299"/>
      <c r="C26" s="299"/>
      <c r="D26" s="299"/>
      <c r="E26" s="299"/>
      <c r="F26" s="299"/>
    </row>
    <row r="27" spans="1:7" x14ac:dyDescent="0.35">
      <c r="A27" s="37"/>
      <c r="B27" s="37"/>
      <c r="C27" s="37"/>
      <c r="D27" s="37"/>
      <c r="E27" s="37"/>
      <c r="F27" s="37"/>
    </row>
    <row r="28" spans="1:7" x14ac:dyDescent="0.35">
      <c r="A28" s="37"/>
      <c r="B28" s="37"/>
      <c r="C28" s="37"/>
      <c r="D28" s="37"/>
      <c r="E28" s="37"/>
      <c r="F28" s="37"/>
    </row>
    <row r="29" spans="1:7" x14ac:dyDescent="0.35">
      <c r="A29" s="37"/>
      <c r="B29" s="37"/>
      <c r="C29" s="37"/>
      <c r="D29" s="37"/>
      <c r="E29" s="37"/>
      <c r="F29" s="37"/>
    </row>
    <row r="30" spans="1:7" x14ac:dyDescent="0.35">
      <c r="A30" s="37"/>
      <c r="B30" s="37"/>
      <c r="C30" s="37"/>
      <c r="D30" s="37"/>
      <c r="E30" s="37"/>
      <c r="F30" s="37"/>
    </row>
    <row r="31" spans="1:7" x14ac:dyDescent="0.35">
      <c r="A31" s="37"/>
      <c r="B31" s="37"/>
      <c r="C31" s="37"/>
      <c r="D31" s="37"/>
      <c r="E31" s="37"/>
      <c r="F31" s="37"/>
    </row>
    <row r="32" spans="1:7" x14ac:dyDescent="0.35">
      <c r="A32" s="37"/>
      <c r="B32" s="37"/>
      <c r="C32" s="37"/>
      <c r="D32" s="37"/>
      <c r="E32" s="37"/>
      <c r="F32" s="37"/>
    </row>
    <row r="33" spans="1:6" x14ac:dyDescent="0.35">
      <c r="A33" s="37"/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  <row r="35" spans="1:6" x14ac:dyDescent="0.35">
      <c r="A35" s="37"/>
      <c r="B35" s="37"/>
      <c r="C35" s="37"/>
      <c r="D35" s="37"/>
      <c r="E35" s="37"/>
      <c r="F35" s="37"/>
    </row>
    <row r="36" spans="1:6" x14ac:dyDescent="0.35">
      <c r="A36" s="37"/>
      <c r="B36" s="37"/>
      <c r="C36" s="37"/>
      <c r="D36" s="37"/>
      <c r="E36" s="37"/>
      <c r="F36" s="37"/>
    </row>
    <row r="37" spans="1:6" x14ac:dyDescent="0.35">
      <c r="A37" s="37"/>
      <c r="B37" s="37"/>
      <c r="C37" s="37"/>
      <c r="D37" s="37"/>
      <c r="E37" s="37"/>
      <c r="F37" s="37"/>
    </row>
    <row r="38" spans="1:6" x14ac:dyDescent="0.35">
      <c r="A38" s="37"/>
      <c r="B38" s="37"/>
      <c r="C38" s="37"/>
      <c r="D38" s="37"/>
      <c r="E38" s="37"/>
      <c r="F38" s="37"/>
    </row>
    <row r="39" spans="1:6" x14ac:dyDescent="0.35">
      <c r="A39" s="37"/>
      <c r="B39" s="37"/>
      <c r="C39" s="37"/>
      <c r="D39" s="37"/>
      <c r="E39" s="37"/>
      <c r="F39" s="37"/>
    </row>
    <row r="40" spans="1:6" x14ac:dyDescent="0.35">
      <c r="A40" s="37"/>
      <c r="B40" s="37"/>
      <c r="C40" s="37"/>
      <c r="D40" s="37"/>
      <c r="E40" s="37"/>
      <c r="F40" s="37"/>
    </row>
    <row r="41" spans="1:6" x14ac:dyDescent="0.35">
      <c r="A41" s="37"/>
      <c r="B41" s="37"/>
      <c r="C41" s="37"/>
      <c r="D41" s="37"/>
      <c r="E41" s="37"/>
      <c r="F41" s="37"/>
    </row>
    <row r="42" spans="1:6" x14ac:dyDescent="0.35">
      <c r="A42" s="37"/>
      <c r="B42" s="37"/>
      <c r="C42" s="37"/>
      <c r="D42" s="37"/>
      <c r="E42" s="37"/>
      <c r="F42" s="37"/>
    </row>
    <row r="43" spans="1:6" x14ac:dyDescent="0.35">
      <c r="A43" s="37"/>
      <c r="B43" s="37"/>
      <c r="C43" s="37"/>
      <c r="D43" s="37"/>
      <c r="E43" s="37"/>
      <c r="F43" s="37"/>
    </row>
    <row r="44" spans="1:6" x14ac:dyDescent="0.35">
      <c r="A44" s="37"/>
      <c r="B44" s="37"/>
      <c r="C44" s="37"/>
      <c r="D44" s="37"/>
      <c r="E44" s="37"/>
      <c r="F44" s="37"/>
    </row>
    <row r="45" spans="1:6" x14ac:dyDescent="0.35">
      <c r="A45" s="37"/>
      <c r="B45" s="37"/>
      <c r="C45" s="37"/>
      <c r="D45" s="37"/>
      <c r="E45" s="37"/>
      <c r="F45" s="37"/>
    </row>
    <row r="46" spans="1:6" x14ac:dyDescent="0.35">
      <c r="A46" s="37"/>
      <c r="B46" s="37"/>
      <c r="C46" s="37"/>
      <c r="D46" s="37"/>
      <c r="E46" s="37"/>
      <c r="F46" s="37"/>
    </row>
    <row r="47" spans="1:6" x14ac:dyDescent="0.35">
      <c r="A47" s="37"/>
      <c r="B47" s="37"/>
      <c r="C47" s="37"/>
      <c r="D47" s="37"/>
      <c r="E47" s="37"/>
      <c r="F47" s="37"/>
    </row>
    <row r="48" spans="1:6" x14ac:dyDescent="0.35">
      <c r="A48" s="37"/>
      <c r="B48" s="37"/>
      <c r="C48" s="37"/>
      <c r="D48" s="37"/>
      <c r="E48" s="37"/>
      <c r="F48" s="37"/>
    </row>
    <row r="49" spans="1:6" x14ac:dyDescent="0.35">
      <c r="A49" s="37"/>
      <c r="B49" s="37"/>
      <c r="C49" s="37"/>
      <c r="D49" s="37"/>
      <c r="E49" s="37"/>
      <c r="F49" s="37"/>
    </row>
    <row r="50" spans="1:6" x14ac:dyDescent="0.35">
      <c r="A50" s="37"/>
      <c r="B50" s="37"/>
      <c r="C50" s="37"/>
      <c r="D50" s="37"/>
      <c r="E50" s="37"/>
      <c r="F50" s="37"/>
    </row>
    <row r="51" spans="1:6" x14ac:dyDescent="0.35">
      <c r="A51" s="37"/>
      <c r="B51" s="37"/>
      <c r="C51" s="37"/>
      <c r="D51" s="37"/>
      <c r="E51" s="37"/>
      <c r="F51" s="37"/>
    </row>
    <row r="52" spans="1:6" x14ac:dyDescent="0.35">
      <c r="A52" s="37"/>
      <c r="B52" s="37"/>
      <c r="C52" s="37"/>
      <c r="D52" s="37"/>
      <c r="E52" s="37"/>
      <c r="F52" s="37"/>
    </row>
    <row r="53" spans="1:6" x14ac:dyDescent="0.35">
      <c r="A53" s="37"/>
      <c r="B53" s="37"/>
      <c r="C53" s="37"/>
      <c r="D53" s="37"/>
      <c r="E53" s="37"/>
      <c r="F53" s="37"/>
    </row>
  </sheetData>
  <mergeCells count="5">
    <mergeCell ref="A1:F1"/>
    <mergeCell ref="A2:F2"/>
    <mergeCell ref="A3:F3"/>
    <mergeCell ref="D24:F24"/>
    <mergeCell ref="A26:F2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9" sqref="I19"/>
    </sheetView>
  </sheetViews>
  <sheetFormatPr defaultRowHeight="21" x14ac:dyDescent="0.35"/>
  <cols>
    <col min="1" max="1" width="4.375" style="1" customWidth="1"/>
    <col min="2" max="2" width="37.75" style="1" customWidth="1"/>
    <col min="3" max="4" width="7.625" style="1" customWidth="1"/>
    <col min="5" max="5" width="10.375" style="1" customWidth="1"/>
    <col min="6" max="6" width="14.25" style="1" customWidth="1"/>
    <col min="7" max="256" width="9" style="1"/>
    <col min="257" max="257" width="4.375" style="1" customWidth="1"/>
    <col min="258" max="258" width="37.75" style="1" customWidth="1"/>
    <col min="259" max="260" width="7.625" style="1" customWidth="1"/>
    <col min="261" max="261" width="10.375" style="1" customWidth="1"/>
    <col min="262" max="262" width="14.25" style="1" customWidth="1"/>
    <col min="263" max="512" width="9" style="1"/>
    <col min="513" max="513" width="4.375" style="1" customWidth="1"/>
    <col min="514" max="514" width="37.75" style="1" customWidth="1"/>
    <col min="515" max="516" width="7.625" style="1" customWidth="1"/>
    <col min="517" max="517" width="10.375" style="1" customWidth="1"/>
    <col min="518" max="518" width="14.25" style="1" customWidth="1"/>
    <col min="519" max="768" width="9" style="1"/>
    <col min="769" max="769" width="4.375" style="1" customWidth="1"/>
    <col min="770" max="770" width="37.75" style="1" customWidth="1"/>
    <col min="771" max="772" width="7.625" style="1" customWidth="1"/>
    <col min="773" max="773" width="10.375" style="1" customWidth="1"/>
    <col min="774" max="774" width="14.25" style="1" customWidth="1"/>
    <col min="775" max="1024" width="9" style="1"/>
    <col min="1025" max="1025" width="4.375" style="1" customWidth="1"/>
    <col min="1026" max="1026" width="37.75" style="1" customWidth="1"/>
    <col min="1027" max="1028" width="7.625" style="1" customWidth="1"/>
    <col min="1029" max="1029" width="10.375" style="1" customWidth="1"/>
    <col min="1030" max="1030" width="14.25" style="1" customWidth="1"/>
    <col min="1031" max="1280" width="9" style="1"/>
    <col min="1281" max="1281" width="4.375" style="1" customWidth="1"/>
    <col min="1282" max="1282" width="37.75" style="1" customWidth="1"/>
    <col min="1283" max="1284" width="7.625" style="1" customWidth="1"/>
    <col min="1285" max="1285" width="10.375" style="1" customWidth="1"/>
    <col min="1286" max="1286" width="14.25" style="1" customWidth="1"/>
    <col min="1287" max="1536" width="9" style="1"/>
    <col min="1537" max="1537" width="4.375" style="1" customWidth="1"/>
    <col min="1538" max="1538" width="37.75" style="1" customWidth="1"/>
    <col min="1539" max="1540" width="7.625" style="1" customWidth="1"/>
    <col min="1541" max="1541" width="10.375" style="1" customWidth="1"/>
    <col min="1542" max="1542" width="14.25" style="1" customWidth="1"/>
    <col min="1543" max="1792" width="9" style="1"/>
    <col min="1793" max="1793" width="4.375" style="1" customWidth="1"/>
    <col min="1794" max="1794" width="37.75" style="1" customWidth="1"/>
    <col min="1795" max="1796" width="7.625" style="1" customWidth="1"/>
    <col min="1797" max="1797" width="10.375" style="1" customWidth="1"/>
    <col min="1798" max="1798" width="14.25" style="1" customWidth="1"/>
    <col min="1799" max="2048" width="9" style="1"/>
    <col min="2049" max="2049" width="4.375" style="1" customWidth="1"/>
    <col min="2050" max="2050" width="37.75" style="1" customWidth="1"/>
    <col min="2051" max="2052" width="7.625" style="1" customWidth="1"/>
    <col min="2053" max="2053" width="10.375" style="1" customWidth="1"/>
    <col min="2054" max="2054" width="14.25" style="1" customWidth="1"/>
    <col min="2055" max="2304" width="9" style="1"/>
    <col min="2305" max="2305" width="4.375" style="1" customWidth="1"/>
    <col min="2306" max="2306" width="37.75" style="1" customWidth="1"/>
    <col min="2307" max="2308" width="7.625" style="1" customWidth="1"/>
    <col min="2309" max="2309" width="10.375" style="1" customWidth="1"/>
    <col min="2310" max="2310" width="14.25" style="1" customWidth="1"/>
    <col min="2311" max="2560" width="9" style="1"/>
    <col min="2561" max="2561" width="4.375" style="1" customWidth="1"/>
    <col min="2562" max="2562" width="37.75" style="1" customWidth="1"/>
    <col min="2563" max="2564" width="7.625" style="1" customWidth="1"/>
    <col min="2565" max="2565" width="10.375" style="1" customWidth="1"/>
    <col min="2566" max="2566" width="14.25" style="1" customWidth="1"/>
    <col min="2567" max="2816" width="9" style="1"/>
    <col min="2817" max="2817" width="4.375" style="1" customWidth="1"/>
    <col min="2818" max="2818" width="37.75" style="1" customWidth="1"/>
    <col min="2819" max="2820" width="7.625" style="1" customWidth="1"/>
    <col min="2821" max="2821" width="10.375" style="1" customWidth="1"/>
    <col min="2822" max="2822" width="14.25" style="1" customWidth="1"/>
    <col min="2823" max="3072" width="9" style="1"/>
    <col min="3073" max="3073" width="4.375" style="1" customWidth="1"/>
    <col min="3074" max="3074" width="37.75" style="1" customWidth="1"/>
    <col min="3075" max="3076" width="7.625" style="1" customWidth="1"/>
    <col min="3077" max="3077" width="10.375" style="1" customWidth="1"/>
    <col min="3078" max="3078" width="14.25" style="1" customWidth="1"/>
    <col min="3079" max="3328" width="9" style="1"/>
    <col min="3329" max="3329" width="4.375" style="1" customWidth="1"/>
    <col min="3330" max="3330" width="37.75" style="1" customWidth="1"/>
    <col min="3331" max="3332" width="7.625" style="1" customWidth="1"/>
    <col min="3333" max="3333" width="10.375" style="1" customWidth="1"/>
    <col min="3334" max="3334" width="14.25" style="1" customWidth="1"/>
    <col min="3335" max="3584" width="9" style="1"/>
    <col min="3585" max="3585" width="4.375" style="1" customWidth="1"/>
    <col min="3586" max="3586" width="37.75" style="1" customWidth="1"/>
    <col min="3587" max="3588" width="7.625" style="1" customWidth="1"/>
    <col min="3589" max="3589" width="10.375" style="1" customWidth="1"/>
    <col min="3590" max="3590" width="14.25" style="1" customWidth="1"/>
    <col min="3591" max="3840" width="9" style="1"/>
    <col min="3841" max="3841" width="4.375" style="1" customWidth="1"/>
    <col min="3842" max="3842" width="37.75" style="1" customWidth="1"/>
    <col min="3843" max="3844" width="7.625" style="1" customWidth="1"/>
    <col min="3845" max="3845" width="10.375" style="1" customWidth="1"/>
    <col min="3846" max="3846" width="14.25" style="1" customWidth="1"/>
    <col min="3847" max="4096" width="9" style="1"/>
    <col min="4097" max="4097" width="4.375" style="1" customWidth="1"/>
    <col min="4098" max="4098" width="37.75" style="1" customWidth="1"/>
    <col min="4099" max="4100" width="7.625" style="1" customWidth="1"/>
    <col min="4101" max="4101" width="10.375" style="1" customWidth="1"/>
    <col min="4102" max="4102" width="14.25" style="1" customWidth="1"/>
    <col min="4103" max="4352" width="9" style="1"/>
    <col min="4353" max="4353" width="4.375" style="1" customWidth="1"/>
    <col min="4354" max="4354" width="37.75" style="1" customWidth="1"/>
    <col min="4355" max="4356" width="7.625" style="1" customWidth="1"/>
    <col min="4357" max="4357" width="10.375" style="1" customWidth="1"/>
    <col min="4358" max="4358" width="14.25" style="1" customWidth="1"/>
    <col min="4359" max="4608" width="9" style="1"/>
    <col min="4609" max="4609" width="4.375" style="1" customWidth="1"/>
    <col min="4610" max="4610" width="37.75" style="1" customWidth="1"/>
    <col min="4611" max="4612" width="7.625" style="1" customWidth="1"/>
    <col min="4613" max="4613" width="10.375" style="1" customWidth="1"/>
    <col min="4614" max="4614" width="14.25" style="1" customWidth="1"/>
    <col min="4615" max="4864" width="9" style="1"/>
    <col min="4865" max="4865" width="4.375" style="1" customWidth="1"/>
    <col min="4866" max="4866" width="37.75" style="1" customWidth="1"/>
    <col min="4867" max="4868" width="7.625" style="1" customWidth="1"/>
    <col min="4869" max="4869" width="10.375" style="1" customWidth="1"/>
    <col min="4870" max="4870" width="14.25" style="1" customWidth="1"/>
    <col min="4871" max="5120" width="9" style="1"/>
    <col min="5121" max="5121" width="4.375" style="1" customWidth="1"/>
    <col min="5122" max="5122" width="37.75" style="1" customWidth="1"/>
    <col min="5123" max="5124" width="7.625" style="1" customWidth="1"/>
    <col min="5125" max="5125" width="10.375" style="1" customWidth="1"/>
    <col min="5126" max="5126" width="14.25" style="1" customWidth="1"/>
    <col min="5127" max="5376" width="9" style="1"/>
    <col min="5377" max="5377" width="4.375" style="1" customWidth="1"/>
    <col min="5378" max="5378" width="37.75" style="1" customWidth="1"/>
    <col min="5379" max="5380" width="7.625" style="1" customWidth="1"/>
    <col min="5381" max="5381" width="10.375" style="1" customWidth="1"/>
    <col min="5382" max="5382" width="14.25" style="1" customWidth="1"/>
    <col min="5383" max="5632" width="9" style="1"/>
    <col min="5633" max="5633" width="4.375" style="1" customWidth="1"/>
    <col min="5634" max="5634" width="37.75" style="1" customWidth="1"/>
    <col min="5635" max="5636" width="7.625" style="1" customWidth="1"/>
    <col min="5637" max="5637" width="10.375" style="1" customWidth="1"/>
    <col min="5638" max="5638" width="14.25" style="1" customWidth="1"/>
    <col min="5639" max="5888" width="9" style="1"/>
    <col min="5889" max="5889" width="4.375" style="1" customWidth="1"/>
    <col min="5890" max="5890" width="37.75" style="1" customWidth="1"/>
    <col min="5891" max="5892" width="7.625" style="1" customWidth="1"/>
    <col min="5893" max="5893" width="10.375" style="1" customWidth="1"/>
    <col min="5894" max="5894" width="14.25" style="1" customWidth="1"/>
    <col min="5895" max="6144" width="9" style="1"/>
    <col min="6145" max="6145" width="4.375" style="1" customWidth="1"/>
    <col min="6146" max="6146" width="37.75" style="1" customWidth="1"/>
    <col min="6147" max="6148" width="7.625" style="1" customWidth="1"/>
    <col min="6149" max="6149" width="10.375" style="1" customWidth="1"/>
    <col min="6150" max="6150" width="14.25" style="1" customWidth="1"/>
    <col min="6151" max="6400" width="9" style="1"/>
    <col min="6401" max="6401" width="4.375" style="1" customWidth="1"/>
    <col min="6402" max="6402" width="37.75" style="1" customWidth="1"/>
    <col min="6403" max="6404" width="7.625" style="1" customWidth="1"/>
    <col min="6405" max="6405" width="10.375" style="1" customWidth="1"/>
    <col min="6406" max="6406" width="14.25" style="1" customWidth="1"/>
    <col min="6407" max="6656" width="9" style="1"/>
    <col min="6657" max="6657" width="4.375" style="1" customWidth="1"/>
    <col min="6658" max="6658" width="37.75" style="1" customWidth="1"/>
    <col min="6659" max="6660" width="7.625" style="1" customWidth="1"/>
    <col min="6661" max="6661" width="10.375" style="1" customWidth="1"/>
    <col min="6662" max="6662" width="14.25" style="1" customWidth="1"/>
    <col min="6663" max="6912" width="9" style="1"/>
    <col min="6913" max="6913" width="4.375" style="1" customWidth="1"/>
    <col min="6914" max="6914" width="37.75" style="1" customWidth="1"/>
    <col min="6915" max="6916" width="7.625" style="1" customWidth="1"/>
    <col min="6917" max="6917" width="10.375" style="1" customWidth="1"/>
    <col min="6918" max="6918" width="14.25" style="1" customWidth="1"/>
    <col min="6919" max="7168" width="9" style="1"/>
    <col min="7169" max="7169" width="4.375" style="1" customWidth="1"/>
    <col min="7170" max="7170" width="37.75" style="1" customWidth="1"/>
    <col min="7171" max="7172" width="7.625" style="1" customWidth="1"/>
    <col min="7173" max="7173" width="10.375" style="1" customWidth="1"/>
    <col min="7174" max="7174" width="14.25" style="1" customWidth="1"/>
    <col min="7175" max="7424" width="9" style="1"/>
    <col min="7425" max="7425" width="4.375" style="1" customWidth="1"/>
    <col min="7426" max="7426" width="37.75" style="1" customWidth="1"/>
    <col min="7427" max="7428" width="7.625" style="1" customWidth="1"/>
    <col min="7429" max="7429" width="10.375" style="1" customWidth="1"/>
    <col min="7430" max="7430" width="14.25" style="1" customWidth="1"/>
    <col min="7431" max="7680" width="9" style="1"/>
    <col min="7681" max="7681" width="4.375" style="1" customWidth="1"/>
    <col min="7682" max="7682" width="37.75" style="1" customWidth="1"/>
    <col min="7683" max="7684" width="7.625" style="1" customWidth="1"/>
    <col min="7685" max="7685" width="10.375" style="1" customWidth="1"/>
    <col min="7686" max="7686" width="14.25" style="1" customWidth="1"/>
    <col min="7687" max="7936" width="9" style="1"/>
    <col min="7937" max="7937" width="4.375" style="1" customWidth="1"/>
    <col min="7938" max="7938" width="37.75" style="1" customWidth="1"/>
    <col min="7939" max="7940" width="7.625" style="1" customWidth="1"/>
    <col min="7941" max="7941" width="10.375" style="1" customWidth="1"/>
    <col min="7942" max="7942" width="14.25" style="1" customWidth="1"/>
    <col min="7943" max="8192" width="9" style="1"/>
    <col min="8193" max="8193" width="4.375" style="1" customWidth="1"/>
    <col min="8194" max="8194" width="37.75" style="1" customWidth="1"/>
    <col min="8195" max="8196" width="7.625" style="1" customWidth="1"/>
    <col min="8197" max="8197" width="10.375" style="1" customWidth="1"/>
    <col min="8198" max="8198" width="14.25" style="1" customWidth="1"/>
    <col min="8199" max="8448" width="9" style="1"/>
    <col min="8449" max="8449" width="4.375" style="1" customWidth="1"/>
    <col min="8450" max="8450" width="37.75" style="1" customWidth="1"/>
    <col min="8451" max="8452" width="7.625" style="1" customWidth="1"/>
    <col min="8453" max="8453" width="10.375" style="1" customWidth="1"/>
    <col min="8454" max="8454" width="14.25" style="1" customWidth="1"/>
    <col min="8455" max="8704" width="9" style="1"/>
    <col min="8705" max="8705" width="4.375" style="1" customWidth="1"/>
    <col min="8706" max="8706" width="37.75" style="1" customWidth="1"/>
    <col min="8707" max="8708" width="7.625" style="1" customWidth="1"/>
    <col min="8709" max="8709" width="10.375" style="1" customWidth="1"/>
    <col min="8710" max="8710" width="14.25" style="1" customWidth="1"/>
    <col min="8711" max="8960" width="9" style="1"/>
    <col min="8961" max="8961" width="4.375" style="1" customWidth="1"/>
    <col min="8962" max="8962" width="37.75" style="1" customWidth="1"/>
    <col min="8963" max="8964" width="7.625" style="1" customWidth="1"/>
    <col min="8965" max="8965" width="10.375" style="1" customWidth="1"/>
    <col min="8966" max="8966" width="14.25" style="1" customWidth="1"/>
    <col min="8967" max="9216" width="9" style="1"/>
    <col min="9217" max="9217" width="4.375" style="1" customWidth="1"/>
    <col min="9218" max="9218" width="37.75" style="1" customWidth="1"/>
    <col min="9219" max="9220" width="7.625" style="1" customWidth="1"/>
    <col min="9221" max="9221" width="10.375" style="1" customWidth="1"/>
    <col min="9222" max="9222" width="14.25" style="1" customWidth="1"/>
    <col min="9223" max="9472" width="9" style="1"/>
    <col min="9473" max="9473" width="4.375" style="1" customWidth="1"/>
    <col min="9474" max="9474" width="37.75" style="1" customWidth="1"/>
    <col min="9475" max="9476" width="7.625" style="1" customWidth="1"/>
    <col min="9477" max="9477" width="10.375" style="1" customWidth="1"/>
    <col min="9478" max="9478" width="14.25" style="1" customWidth="1"/>
    <col min="9479" max="9728" width="9" style="1"/>
    <col min="9729" max="9729" width="4.375" style="1" customWidth="1"/>
    <col min="9730" max="9730" width="37.75" style="1" customWidth="1"/>
    <col min="9731" max="9732" width="7.625" style="1" customWidth="1"/>
    <col min="9733" max="9733" width="10.375" style="1" customWidth="1"/>
    <col min="9734" max="9734" width="14.25" style="1" customWidth="1"/>
    <col min="9735" max="9984" width="9" style="1"/>
    <col min="9985" max="9985" width="4.375" style="1" customWidth="1"/>
    <col min="9986" max="9986" width="37.75" style="1" customWidth="1"/>
    <col min="9987" max="9988" width="7.625" style="1" customWidth="1"/>
    <col min="9989" max="9989" width="10.375" style="1" customWidth="1"/>
    <col min="9990" max="9990" width="14.25" style="1" customWidth="1"/>
    <col min="9991" max="10240" width="9" style="1"/>
    <col min="10241" max="10241" width="4.375" style="1" customWidth="1"/>
    <col min="10242" max="10242" width="37.75" style="1" customWidth="1"/>
    <col min="10243" max="10244" width="7.625" style="1" customWidth="1"/>
    <col min="10245" max="10245" width="10.375" style="1" customWidth="1"/>
    <col min="10246" max="10246" width="14.25" style="1" customWidth="1"/>
    <col min="10247" max="10496" width="9" style="1"/>
    <col min="10497" max="10497" width="4.375" style="1" customWidth="1"/>
    <col min="10498" max="10498" width="37.75" style="1" customWidth="1"/>
    <col min="10499" max="10500" width="7.625" style="1" customWidth="1"/>
    <col min="10501" max="10501" width="10.375" style="1" customWidth="1"/>
    <col min="10502" max="10502" width="14.25" style="1" customWidth="1"/>
    <col min="10503" max="10752" width="9" style="1"/>
    <col min="10753" max="10753" width="4.375" style="1" customWidth="1"/>
    <col min="10754" max="10754" width="37.75" style="1" customWidth="1"/>
    <col min="10755" max="10756" width="7.625" style="1" customWidth="1"/>
    <col min="10757" max="10757" width="10.375" style="1" customWidth="1"/>
    <col min="10758" max="10758" width="14.25" style="1" customWidth="1"/>
    <col min="10759" max="11008" width="9" style="1"/>
    <col min="11009" max="11009" width="4.375" style="1" customWidth="1"/>
    <col min="11010" max="11010" width="37.75" style="1" customWidth="1"/>
    <col min="11011" max="11012" width="7.625" style="1" customWidth="1"/>
    <col min="11013" max="11013" width="10.375" style="1" customWidth="1"/>
    <col min="11014" max="11014" width="14.25" style="1" customWidth="1"/>
    <col min="11015" max="11264" width="9" style="1"/>
    <col min="11265" max="11265" width="4.375" style="1" customWidth="1"/>
    <col min="11266" max="11266" width="37.75" style="1" customWidth="1"/>
    <col min="11267" max="11268" width="7.625" style="1" customWidth="1"/>
    <col min="11269" max="11269" width="10.375" style="1" customWidth="1"/>
    <col min="11270" max="11270" width="14.25" style="1" customWidth="1"/>
    <col min="11271" max="11520" width="9" style="1"/>
    <col min="11521" max="11521" width="4.375" style="1" customWidth="1"/>
    <col min="11522" max="11522" width="37.75" style="1" customWidth="1"/>
    <col min="11523" max="11524" width="7.625" style="1" customWidth="1"/>
    <col min="11525" max="11525" width="10.375" style="1" customWidth="1"/>
    <col min="11526" max="11526" width="14.25" style="1" customWidth="1"/>
    <col min="11527" max="11776" width="9" style="1"/>
    <col min="11777" max="11777" width="4.375" style="1" customWidth="1"/>
    <col min="11778" max="11778" width="37.75" style="1" customWidth="1"/>
    <col min="11779" max="11780" width="7.625" style="1" customWidth="1"/>
    <col min="11781" max="11781" width="10.375" style="1" customWidth="1"/>
    <col min="11782" max="11782" width="14.25" style="1" customWidth="1"/>
    <col min="11783" max="12032" width="9" style="1"/>
    <col min="12033" max="12033" width="4.375" style="1" customWidth="1"/>
    <col min="12034" max="12034" width="37.75" style="1" customWidth="1"/>
    <col min="12035" max="12036" width="7.625" style="1" customWidth="1"/>
    <col min="12037" max="12037" width="10.375" style="1" customWidth="1"/>
    <col min="12038" max="12038" width="14.25" style="1" customWidth="1"/>
    <col min="12039" max="12288" width="9" style="1"/>
    <col min="12289" max="12289" width="4.375" style="1" customWidth="1"/>
    <col min="12290" max="12290" width="37.75" style="1" customWidth="1"/>
    <col min="12291" max="12292" width="7.625" style="1" customWidth="1"/>
    <col min="12293" max="12293" width="10.375" style="1" customWidth="1"/>
    <col min="12294" max="12294" width="14.25" style="1" customWidth="1"/>
    <col min="12295" max="12544" width="9" style="1"/>
    <col min="12545" max="12545" width="4.375" style="1" customWidth="1"/>
    <col min="12546" max="12546" width="37.75" style="1" customWidth="1"/>
    <col min="12547" max="12548" width="7.625" style="1" customWidth="1"/>
    <col min="12549" max="12549" width="10.375" style="1" customWidth="1"/>
    <col min="12550" max="12550" width="14.25" style="1" customWidth="1"/>
    <col min="12551" max="12800" width="9" style="1"/>
    <col min="12801" max="12801" width="4.375" style="1" customWidth="1"/>
    <col min="12802" max="12802" width="37.75" style="1" customWidth="1"/>
    <col min="12803" max="12804" width="7.625" style="1" customWidth="1"/>
    <col min="12805" max="12805" width="10.375" style="1" customWidth="1"/>
    <col min="12806" max="12806" width="14.25" style="1" customWidth="1"/>
    <col min="12807" max="13056" width="9" style="1"/>
    <col min="13057" max="13057" width="4.375" style="1" customWidth="1"/>
    <col min="13058" max="13058" width="37.75" style="1" customWidth="1"/>
    <col min="13059" max="13060" width="7.625" style="1" customWidth="1"/>
    <col min="13061" max="13061" width="10.375" style="1" customWidth="1"/>
    <col min="13062" max="13062" width="14.25" style="1" customWidth="1"/>
    <col min="13063" max="13312" width="9" style="1"/>
    <col min="13313" max="13313" width="4.375" style="1" customWidth="1"/>
    <col min="13314" max="13314" width="37.75" style="1" customWidth="1"/>
    <col min="13315" max="13316" width="7.625" style="1" customWidth="1"/>
    <col min="13317" max="13317" width="10.375" style="1" customWidth="1"/>
    <col min="13318" max="13318" width="14.25" style="1" customWidth="1"/>
    <col min="13319" max="13568" width="9" style="1"/>
    <col min="13569" max="13569" width="4.375" style="1" customWidth="1"/>
    <col min="13570" max="13570" width="37.75" style="1" customWidth="1"/>
    <col min="13571" max="13572" width="7.625" style="1" customWidth="1"/>
    <col min="13573" max="13573" width="10.375" style="1" customWidth="1"/>
    <col min="13574" max="13574" width="14.25" style="1" customWidth="1"/>
    <col min="13575" max="13824" width="9" style="1"/>
    <col min="13825" max="13825" width="4.375" style="1" customWidth="1"/>
    <col min="13826" max="13826" width="37.75" style="1" customWidth="1"/>
    <col min="13827" max="13828" width="7.625" style="1" customWidth="1"/>
    <col min="13829" max="13829" width="10.375" style="1" customWidth="1"/>
    <col min="13830" max="13830" width="14.25" style="1" customWidth="1"/>
    <col min="13831" max="14080" width="9" style="1"/>
    <col min="14081" max="14081" width="4.375" style="1" customWidth="1"/>
    <col min="14082" max="14082" width="37.75" style="1" customWidth="1"/>
    <col min="14083" max="14084" width="7.625" style="1" customWidth="1"/>
    <col min="14085" max="14085" width="10.375" style="1" customWidth="1"/>
    <col min="14086" max="14086" width="14.25" style="1" customWidth="1"/>
    <col min="14087" max="14336" width="9" style="1"/>
    <col min="14337" max="14337" width="4.375" style="1" customWidth="1"/>
    <col min="14338" max="14338" width="37.75" style="1" customWidth="1"/>
    <col min="14339" max="14340" width="7.625" style="1" customWidth="1"/>
    <col min="14341" max="14341" width="10.375" style="1" customWidth="1"/>
    <col min="14342" max="14342" width="14.25" style="1" customWidth="1"/>
    <col min="14343" max="14592" width="9" style="1"/>
    <col min="14593" max="14593" width="4.375" style="1" customWidth="1"/>
    <col min="14594" max="14594" width="37.75" style="1" customWidth="1"/>
    <col min="14595" max="14596" width="7.625" style="1" customWidth="1"/>
    <col min="14597" max="14597" width="10.375" style="1" customWidth="1"/>
    <col min="14598" max="14598" width="14.25" style="1" customWidth="1"/>
    <col min="14599" max="14848" width="9" style="1"/>
    <col min="14849" max="14849" width="4.375" style="1" customWidth="1"/>
    <col min="14850" max="14850" width="37.75" style="1" customWidth="1"/>
    <col min="14851" max="14852" width="7.625" style="1" customWidth="1"/>
    <col min="14853" max="14853" width="10.375" style="1" customWidth="1"/>
    <col min="14854" max="14854" width="14.25" style="1" customWidth="1"/>
    <col min="14855" max="15104" width="9" style="1"/>
    <col min="15105" max="15105" width="4.375" style="1" customWidth="1"/>
    <col min="15106" max="15106" width="37.75" style="1" customWidth="1"/>
    <col min="15107" max="15108" width="7.625" style="1" customWidth="1"/>
    <col min="15109" max="15109" width="10.375" style="1" customWidth="1"/>
    <col min="15110" max="15110" width="14.25" style="1" customWidth="1"/>
    <col min="15111" max="15360" width="9" style="1"/>
    <col min="15361" max="15361" width="4.375" style="1" customWidth="1"/>
    <col min="15362" max="15362" width="37.75" style="1" customWidth="1"/>
    <col min="15363" max="15364" width="7.625" style="1" customWidth="1"/>
    <col min="15365" max="15365" width="10.375" style="1" customWidth="1"/>
    <col min="15366" max="15366" width="14.25" style="1" customWidth="1"/>
    <col min="15367" max="15616" width="9" style="1"/>
    <col min="15617" max="15617" width="4.375" style="1" customWidth="1"/>
    <col min="15618" max="15618" width="37.75" style="1" customWidth="1"/>
    <col min="15619" max="15620" width="7.625" style="1" customWidth="1"/>
    <col min="15621" max="15621" width="10.375" style="1" customWidth="1"/>
    <col min="15622" max="15622" width="14.25" style="1" customWidth="1"/>
    <col min="15623" max="15872" width="9" style="1"/>
    <col min="15873" max="15873" width="4.375" style="1" customWidth="1"/>
    <col min="15874" max="15874" width="37.75" style="1" customWidth="1"/>
    <col min="15875" max="15876" width="7.625" style="1" customWidth="1"/>
    <col min="15877" max="15877" width="10.375" style="1" customWidth="1"/>
    <col min="15878" max="15878" width="14.25" style="1" customWidth="1"/>
    <col min="15879" max="16128" width="9" style="1"/>
    <col min="16129" max="16129" width="4.375" style="1" customWidth="1"/>
    <col min="16130" max="16130" width="37.75" style="1" customWidth="1"/>
    <col min="16131" max="16132" width="7.625" style="1" customWidth="1"/>
    <col min="16133" max="16133" width="10.375" style="1" customWidth="1"/>
    <col min="16134" max="16134" width="14.25" style="1" customWidth="1"/>
    <col min="16135" max="16384" width="9" style="1"/>
  </cols>
  <sheetData>
    <row r="1" spans="1:6" x14ac:dyDescent="0.35">
      <c r="A1" s="277" t="s">
        <v>44</v>
      </c>
      <c r="B1" s="277"/>
      <c r="C1" s="277"/>
      <c r="D1" s="277"/>
      <c r="E1" s="277"/>
      <c r="F1" s="277"/>
    </row>
    <row r="2" spans="1:6" x14ac:dyDescent="0.35">
      <c r="A2" s="277" t="s">
        <v>188</v>
      </c>
      <c r="B2" s="277"/>
      <c r="C2" s="277"/>
      <c r="D2" s="277"/>
      <c r="E2" s="277"/>
      <c r="F2" s="277"/>
    </row>
    <row r="3" spans="1:6" s="203" customFormat="1" x14ac:dyDescent="0.35">
      <c r="A3" s="285" t="s">
        <v>72</v>
      </c>
      <c r="B3" s="285"/>
      <c r="C3" s="285"/>
      <c r="D3" s="285"/>
      <c r="E3" s="285"/>
      <c r="F3" s="285"/>
    </row>
    <row r="4" spans="1:6" x14ac:dyDescent="0.35">
      <c r="A4" s="114"/>
      <c r="B4" s="114"/>
      <c r="C4" s="114"/>
      <c r="D4" s="114"/>
      <c r="E4" s="114"/>
      <c r="F4" s="114"/>
    </row>
    <row r="5" spans="1:6" s="205" customFormat="1" x14ac:dyDescent="0.35">
      <c r="A5" s="200" t="s">
        <v>3</v>
      </c>
      <c r="B5" s="115" t="s">
        <v>4</v>
      </c>
      <c r="C5" s="202" t="s">
        <v>45</v>
      </c>
      <c r="D5" s="115" t="s">
        <v>46</v>
      </c>
      <c r="E5" s="240" t="s">
        <v>74</v>
      </c>
      <c r="F5" s="115" t="s">
        <v>8</v>
      </c>
    </row>
    <row r="6" spans="1:6" x14ac:dyDescent="0.35">
      <c r="A6" s="241">
        <v>1</v>
      </c>
      <c r="B6" s="224" t="s">
        <v>189</v>
      </c>
      <c r="C6" s="242"/>
      <c r="D6" s="223"/>
      <c r="E6" s="243"/>
      <c r="F6" s="225"/>
    </row>
    <row r="7" spans="1:6" x14ac:dyDescent="0.35">
      <c r="A7" s="266"/>
      <c r="B7" s="267" t="s">
        <v>190</v>
      </c>
      <c r="C7" s="268"/>
      <c r="D7" s="269"/>
      <c r="E7" s="270"/>
      <c r="F7" s="271"/>
    </row>
    <row r="8" spans="1:6" x14ac:dyDescent="0.35">
      <c r="A8" s="244"/>
      <c r="B8" s="209" t="s">
        <v>191</v>
      </c>
      <c r="C8" s="249"/>
      <c r="D8" s="230"/>
      <c r="E8" s="248"/>
      <c r="F8" s="229">
        <v>19000</v>
      </c>
    </row>
    <row r="9" spans="1:6" x14ac:dyDescent="0.35">
      <c r="A9" s="244"/>
      <c r="B9" s="209" t="s">
        <v>192</v>
      </c>
      <c r="C9" s="249"/>
      <c r="D9" s="230"/>
      <c r="E9" s="248"/>
      <c r="F9" s="229"/>
    </row>
    <row r="10" spans="1:6" x14ac:dyDescent="0.35">
      <c r="A10" s="244"/>
      <c r="B10" s="209"/>
      <c r="C10" s="249"/>
      <c r="D10" s="230"/>
      <c r="E10" s="248"/>
      <c r="F10" s="229"/>
    </row>
    <row r="11" spans="1:6" x14ac:dyDescent="0.35">
      <c r="A11" s="244"/>
      <c r="B11" s="250"/>
      <c r="C11" s="251"/>
      <c r="D11" s="252"/>
      <c r="E11" s="253"/>
      <c r="F11" s="254"/>
    </row>
    <row r="12" spans="1:6" x14ac:dyDescent="0.35">
      <c r="A12" s="255"/>
      <c r="B12" s="93"/>
      <c r="C12" s="211"/>
      <c r="D12" s="256"/>
      <c r="E12" s="220"/>
      <c r="F12" s="96"/>
    </row>
    <row r="13" spans="1:6" x14ac:dyDescent="0.35">
      <c r="A13" s="255"/>
      <c r="B13" s="93"/>
      <c r="C13" s="211"/>
      <c r="D13" s="93"/>
      <c r="E13" s="212"/>
      <c r="F13" s="213"/>
    </row>
    <row r="14" spans="1:6" x14ac:dyDescent="0.35">
      <c r="A14" s="255"/>
      <c r="B14" s="93"/>
      <c r="C14" s="211"/>
      <c r="D14" s="93"/>
      <c r="E14" s="212"/>
      <c r="F14" s="213"/>
    </row>
    <row r="15" spans="1:6" x14ac:dyDescent="0.35">
      <c r="A15" s="257"/>
      <c r="B15" s="258"/>
      <c r="C15" s="259"/>
      <c r="D15" s="258"/>
      <c r="E15" s="260"/>
      <c r="F15" s="261"/>
    </row>
    <row r="16" spans="1:6" x14ac:dyDescent="0.35">
      <c r="A16" s="272"/>
      <c r="B16" s="273" t="s">
        <v>48</v>
      </c>
      <c r="C16" s="264"/>
      <c r="D16" s="264"/>
      <c r="E16" s="265"/>
      <c r="F16" s="78">
        <f>SUM(F8:F15)</f>
        <v>19000</v>
      </c>
    </row>
    <row r="17" spans="1:6" x14ac:dyDescent="0.35">
      <c r="A17" s="37"/>
      <c r="B17" s="37"/>
      <c r="C17" s="37"/>
      <c r="D17" s="296" t="s">
        <v>193</v>
      </c>
      <c r="E17" s="296"/>
      <c r="F17" s="296"/>
    </row>
    <row r="18" spans="1:6" x14ac:dyDescent="0.35">
      <c r="A18" s="37"/>
      <c r="B18" s="37"/>
      <c r="C18" s="37"/>
      <c r="D18" s="37"/>
      <c r="E18" s="37"/>
      <c r="F18" s="37"/>
    </row>
    <row r="19" spans="1:6" x14ac:dyDescent="0.35">
      <c r="A19" s="298" t="s">
        <v>194</v>
      </c>
      <c r="B19" s="299"/>
      <c r="C19" s="299"/>
      <c r="D19" s="299"/>
      <c r="E19" s="299"/>
      <c r="F19" s="299"/>
    </row>
    <row r="20" spans="1:6" x14ac:dyDescent="0.35">
      <c r="A20" s="37" t="s">
        <v>197</v>
      </c>
      <c r="B20" s="37"/>
      <c r="C20" s="37"/>
      <c r="D20" s="37"/>
      <c r="E20" s="37"/>
      <c r="F20" s="37"/>
    </row>
    <row r="21" spans="1:6" x14ac:dyDescent="0.35">
      <c r="A21" s="37"/>
      <c r="B21" s="37"/>
      <c r="C21" s="37"/>
      <c r="D21" s="37"/>
      <c r="E21" s="37"/>
      <c r="F21" s="37"/>
    </row>
    <row r="22" spans="1:6" x14ac:dyDescent="0.35">
      <c r="A22" s="37"/>
      <c r="B22" s="37"/>
      <c r="C22" s="37"/>
      <c r="D22" s="37"/>
      <c r="E22" s="37"/>
      <c r="F22" s="37"/>
    </row>
  </sheetData>
  <mergeCells count="5">
    <mergeCell ref="A1:F1"/>
    <mergeCell ref="A2:F2"/>
    <mergeCell ref="A3:F3"/>
    <mergeCell ref="D17:F17"/>
    <mergeCell ref="A19:F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9" zoomScale="110" zoomScaleNormal="110" workbookViewId="0">
      <selection activeCell="C18" sqref="C18"/>
    </sheetView>
  </sheetViews>
  <sheetFormatPr defaultRowHeight="20.25" x14ac:dyDescent="0.3"/>
  <cols>
    <col min="1" max="1" width="4.25" style="82" customWidth="1"/>
    <col min="2" max="2" width="39.5" style="37" customWidth="1"/>
    <col min="3" max="3" width="7.75" style="82" customWidth="1"/>
    <col min="4" max="4" width="10.5" style="82" customWidth="1"/>
    <col min="5" max="5" width="10.875" style="82" customWidth="1"/>
    <col min="6" max="6" width="9" style="82" customWidth="1"/>
    <col min="7" max="16384" width="9" style="37"/>
  </cols>
  <sheetData>
    <row r="1" spans="1:6" x14ac:dyDescent="0.3">
      <c r="A1" s="276" t="s">
        <v>0</v>
      </c>
      <c r="B1" s="276"/>
      <c r="C1" s="276"/>
      <c r="D1" s="276"/>
      <c r="E1" s="276"/>
      <c r="F1" s="276"/>
    </row>
    <row r="2" spans="1:6" x14ac:dyDescent="0.3">
      <c r="A2" s="276" t="s">
        <v>27</v>
      </c>
      <c r="B2" s="276"/>
      <c r="C2" s="276"/>
      <c r="D2" s="276"/>
      <c r="E2" s="276"/>
      <c r="F2" s="276"/>
    </row>
    <row r="3" spans="1:6" x14ac:dyDescent="0.3">
      <c r="A3" s="280" t="s">
        <v>69</v>
      </c>
      <c r="B3" s="280"/>
      <c r="C3" s="280"/>
      <c r="D3" s="280"/>
      <c r="E3" s="280"/>
      <c r="F3" s="280"/>
    </row>
    <row r="4" spans="1:6" x14ac:dyDescent="0.3">
      <c r="A4" s="278"/>
      <c r="B4" s="278"/>
      <c r="C4" s="278"/>
      <c r="D4" s="278"/>
      <c r="E4" s="278"/>
      <c r="F4" s="278"/>
    </row>
    <row r="5" spans="1:6" ht="40.5" x14ac:dyDescent="0.3">
      <c r="A5" s="38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40" t="s">
        <v>8</v>
      </c>
    </row>
    <row r="6" spans="1:6" x14ac:dyDescent="0.3">
      <c r="A6" s="41">
        <v>1</v>
      </c>
      <c r="B6" s="41" t="s">
        <v>28</v>
      </c>
      <c r="C6" s="42"/>
      <c r="D6" s="41"/>
      <c r="E6" s="43"/>
      <c r="F6" s="44"/>
    </row>
    <row r="7" spans="1:6" ht="40.5" x14ac:dyDescent="0.3">
      <c r="A7" s="45"/>
      <c r="B7" s="46" t="s">
        <v>70</v>
      </c>
      <c r="C7" s="47" t="s">
        <v>12</v>
      </c>
      <c r="D7" s="48">
        <v>16</v>
      </c>
      <c r="E7" s="49">
        <v>100</v>
      </c>
      <c r="F7" s="50">
        <f>D7*E7</f>
        <v>1600</v>
      </c>
    </row>
    <row r="8" spans="1:6" ht="60.75" x14ac:dyDescent="0.3">
      <c r="A8" s="51"/>
      <c r="B8" s="52" t="s">
        <v>116</v>
      </c>
      <c r="C8" s="53" t="s">
        <v>12</v>
      </c>
      <c r="D8" s="54">
        <v>16</v>
      </c>
      <c r="E8" s="55">
        <v>60</v>
      </c>
      <c r="F8" s="56">
        <f>D8*E8</f>
        <v>960</v>
      </c>
    </row>
    <row r="9" spans="1:6" x14ac:dyDescent="0.3">
      <c r="A9" s="57"/>
      <c r="B9" s="58" t="s">
        <v>29</v>
      </c>
      <c r="C9" s="59" t="s">
        <v>12</v>
      </c>
      <c r="D9" s="34">
        <v>16</v>
      </c>
      <c r="E9" s="35">
        <v>100</v>
      </c>
      <c r="F9" s="50">
        <f>D9*E9</f>
        <v>1600</v>
      </c>
    </row>
    <row r="10" spans="1:6" x14ac:dyDescent="0.3">
      <c r="A10" s="57"/>
      <c r="B10" s="58" t="s">
        <v>30</v>
      </c>
      <c r="C10" s="59"/>
      <c r="D10" s="34"/>
      <c r="E10" s="35"/>
      <c r="F10" s="36"/>
    </row>
    <row r="11" spans="1:6" x14ac:dyDescent="0.3">
      <c r="A11" s="57"/>
      <c r="B11" s="60" t="s">
        <v>31</v>
      </c>
      <c r="C11" s="59"/>
      <c r="D11" s="57"/>
      <c r="E11" s="61"/>
      <c r="F11" s="62"/>
    </row>
    <row r="12" spans="1:6" x14ac:dyDescent="0.3">
      <c r="A12" s="34"/>
      <c r="B12" s="63" t="s">
        <v>112</v>
      </c>
      <c r="C12" s="34" t="s">
        <v>32</v>
      </c>
      <c r="D12" s="34">
        <v>14</v>
      </c>
      <c r="E12" s="35">
        <v>5</v>
      </c>
      <c r="F12" s="36">
        <f>D12*E12</f>
        <v>70</v>
      </c>
    </row>
    <row r="13" spans="1:6" x14ac:dyDescent="0.3">
      <c r="A13" s="34"/>
      <c r="B13" s="64" t="s">
        <v>33</v>
      </c>
      <c r="C13" s="34" t="s">
        <v>17</v>
      </c>
      <c r="D13" s="34">
        <v>1</v>
      </c>
      <c r="E13" s="35">
        <v>15</v>
      </c>
      <c r="F13" s="36">
        <f>D13*E13</f>
        <v>15</v>
      </c>
    </row>
    <row r="14" spans="1:6" x14ac:dyDescent="0.3">
      <c r="A14" s="34"/>
      <c r="B14" s="65" t="s">
        <v>117</v>
      </c>
      <c r="C14" s="34" t="s">
        <v>21</v>
      </c>
      <c r="D14" s="34">
        <v>1</v>
      </c>
      <c r="E14" s="35">
        <v>40</v>
      </c>
      <c r="F14" s="36">
        <f>D14*E14</f>
        <v>40</v>
      </c>
    </row>
    <row r="15" spans="1:6" x14ac:dyDescent="0.3">
      <c r="A15" s="34"/>
      <c r="B15" s="66" t="s">
        <v>34</v>
      </c>
      <c r="C15" s="67" t="s">
        <v>17</v>
      </c>
      <c r="D15" s="68">
        <v>16</v>
      </c>
      <c r="E15" s="68">
        <v>10</v>
      </c>
      <c r="F15" s="69">
        <f t="shared" ref="F15:F18" si="0">D15*E15</f>
        <v>160</v>
      </c>
    </row>
    <row r="16" spans="1:6" x14ac:dyDescent="0.3">
      <c r="A16" s="34"/>
      <c r="B16" s="70" t="s">
        <v>97</v>
      </c>
      <c r="C16" s="67" t="s">
        <v>20</v>
      </c>
      <c r="D16" s="68">
        <v>16</v>
      </c>
      <c r="E16" s="68">
        <v>20</v>
      </c>
      <c r="F16" s="69">
        <f t="shared" si="0"/>
        <v>320</v>
      </c>
    </row>
    <row r="17" spans="1:7" x14ac:dyDescent="0.3">
      <c r="A17" s="34"/>
      <c r="B17" s="70" t="s">
        <v>118</v>
      </c>
      <c r="C17" s="67" t="s">
        <v>15</v>
      </c>
      <c r="D17" s="68">
        <v>1</v>
      </c>
      <c r="E17" s="68">
        <v>130</v>
      </c>
      <c r="F17" s="69">
        <f t="shared" si="0"/>
        <v>130</v>
      </c>
    </row>
    <row r="18" spans="1:7" x14ac:dyDescent="0.3">
      <c r="A18" s="34"/>
      <c r="B18" s="70" t="s">
        <v>119</v>
      </c>
      <c r="C18" s="67" t="s">
        <v>15</v>
      </c>
      <c r="D18" s="68">
        <v>1</v>
      </c>
      <c r="E18" s="68">
        <v>105</v>
      </c>
      <c r="F18" s="69">
        <f t="shared" si="0"/>
        <v>105</v>
      </c>
    </row>
    <row r="19" spans="1:7" x14ac:dyDescent="0.3">
      <c r="A19" s="71"/>
      <c r="B19" s="72"/>
      <c r="C19" s="73"/>
      <c r="D19" s="71"/>
      <c r="E19" s="74"/>
      <c r="F19" s="75"/>
      <c r="G19" s="37">
        <v>5000</v>
      </c>
    </row>
    <row r="20" spans="1:7" x14ac:dyDescent="0.3">
      <c r="A20" s="76"/>
      <c r="B20" s="77" t="s">
        <v>48</v>
      </c>
      <c r="C20" s="76"/>
      <c r="D20" s="76"/>
      <c r="E20" s="76"/>
      <c r="F20" s="78">
        <f>SUM(F7:F19)</f>
        <v>5000</v>
      </c>
      <c r="G20" s="80">
        <f>SUM(F20)-5000</f>
        <v>0</v>
      </c>
    </row>
    <row r="21" spans="1:7" x14ac:dyDescent="0.3">
      <c r="A21" s="79"/>
      <c r="B21" s="80"/>
      <c r="C21" s="79"/>
      <c r="D21" s="79"/>
      <c r="E21" s="279" t="s">
        <v>68</v>
      </c>
      <c r="F21" s="279"/>
    </row>
    <row r="22" spans="1:7" x14ac:dyDescent="0.3">
      <c r="A22" s="79"/>
      <c r="B22" s="81" t="s">
        <v>35</v>
      </c>
      <c r="C22" s="79"/>
      <c r="D22" s="79"/>
      <c r="E22" s="79"/>
      <c r="F22" s="79"/>
    </row>
    <row r="23" spans="1:7" x14ac:dyDescent="0.3">
      <c r="A23" s="79"/>
      <c r="B23" s="80" t="s">
        <v>36</v>
      </c>
      <c r="C23" s="79"/>
      <c r="D23" s="79"/>
      <c r="E23" s="79"/>
      <c r="F23" s="79"/>
    </row>
    <row r="24" spans="1:7" x14ac:dyDescent="0.3">
      <c r="A24" s="79"/>
      <c r="B24" s="80"/>
      <c r="C24" s="79"/>
      <c r="D24" s="79"/>
      <c r="E24" s="79"/>
      <c r="F24" s="79"/>
    </row>
    <row r="25" spans="1:7" x14ac:dyDescent="0.3">
      <c r="A25" s="79"/>
      <c r="B25" s="80"/>
      <c r="C25" s="79"/>
      <c r="D25" s="79"/>
      <c r="E25" s="79"/>
      <c r="F25" s="79"/>
    </row>
    <row r="26" spans="1:7" x14ac:dyDescent="0.3">
      <c r="F26" s="79"/>
    </row>
  </sheetData>
  <mergeCells count="5">
    <mergeCell ref="E21:F21"/>
    <mergeCell ref="A1:F1"/>
    <mergeCell ref="A2:F2"/>
    <mergeCell ref="A3:F3"/>
    <mergeCell ref="A4:F4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10" sqref="C10"/>
    </sheetView>
  </sheetViews>
  <sheetFormatPr defaultRowHeight="21" x14ac:dyDescent="0.35"/>
  <cols>
    <col min="1" max="1" width="4.25" style="33" customWidth="1"/>
    <col min="2" max="2" width="34.875" style="1" customWidth="1"/>
    <col min="3" max="3" width="8.75" style="33" customWidth="1"/>
    <col min="4" max="4" width="11.375" style="33" bestFit="1" customWidth="1"/>
    <col min="5" max="6" width="10.875" style="33" customWidth="1"/>
    <col min="7" max="256" width="9" style="1"/>
    <col min="257" max="257" width="4.25" style="1" customWidth="1"/>
    <col min="258" max="258" width="34.875" style="1" customWidth="1"/>
    <col min="259" max="259" width="8.75" style="1" customWidth="1"/>
    <col min="260" max="260" width="11.375" style="1" bestFit="1" customWidth="1"/>
    <col min="261" max="262" width="10.875" style="1" customWidth="1"/>
    <col min="263" max="512" width="9" style="1"/>
    <col min="513" max="513" width="4.25" style="1" customWidth="1"/>
    <col min="514" max="514" width="34.875" style="1" customWidth="1"/>
    <col min="515" max="515" width="8.75" style="1" customWidth="1"/>
    <col min="516" max="516" width="11.375" style="1" bestFit="1" customWidth="1"/>
    <col min="517" max="518" width="10.875" style="1" customWidth="1"/>
    <col min="519" max="768" width="9" style="1"/>
    <col min="769" max="769" width="4.25" style="1" customWidth="1"/>
    <col min="770" max="770" width="34.875" style="1" customWidth="1"/>
    <col min="771" max="771" width="8.75" style="1" customWidth="1"/>
    <col min="772" max="772" width="11.375" style="1" bestFit="1" customWidth="1"/>
    <col min="773" max="774" width="10.875" style="1" customWidth="1"/>
    <col min="775" max="1024" width="9" style="1"/>
    <col min="1025" max="1025" width="4.25" style="1" customWidth="1"/>
    <col min="1026" max="1026" width="34.875" style="1" customWidth="1"/>
    <col min="1027" max="1027" width="8.75" style="1" customWidth="1"/>
    <col min="1028" max="1028" width="11.375" style="1" bestFit="1" customWidth="1"/>
    <col min="1029" max="1030" width="10.875" style="1" customWidth="1"/>
    <col min="1031" max="1280" width="9" style="1"/>
    <col min="1281" max="1281" width="4.25" style="1" customWidth="1"/>
    <col min="1282" max="1282" width="34.875" style="1" customWidth="1"/>
    <col min="1283" max="1283" width="8.75" style="1" customWidth="1"/>
    <col min="1284" max="1284" width="11.375" style="1" bestFit="1" customWidth="1"/>
    <col min="1285" max="1286" width="10.875" style="1" customWidth="1"/>
    <col min="1287" max="1536" width="9" style="1"/>
    <col min="1537" max="1537" width="4.25" style="1" customWidth="1"/>
    <col min="1538" max="1538" width="34.875" style="1" customWidth="1"/>
    <col min="1539" max="1539" width="8.75" style="1" customWidth="1"/>
    <col min="1540" max="1540" width="11.375" style="1" bestFit="1" customWidth="1"/>
    <col min="1541" max="1542" width="10.875" style="1" customWidth="1"/>
    <col min="1543" max="1792" width="9" style="1"/>
    <col min="1793" max="1793" width="4.25" style="1" customWidth="1"/>
    <col min="1794" max="1794" width="34.875" style="1" customWidth="1"/>
    <col min="1795" max="1795" width="8.75" style="1" customWidth="1"/>
    <col min="1796" max="1796" width="11.375" style="1" bestFit="1" customWidth="1"/>
    <col min="1797" max="1798" width="10.875" style="1" customWidth="1"/>
    <col min="1799" max="2048" width="9" style="1"/>
    <col min="2049" max="2049" width="4.25" style="1" customWidth="1"/>
    <col min="2050" max="2050" width="34.875" style="1" customWidth="1"/>
    <col min="2051" max="2051" width="8.75" style="1" customWidth="1"/>
    <col min="2052" max="2052" width="11.375" style="1" bestFit="1" customWidth="1"/>
    <col min="2053" max="2054" width="10.875" style="1" customWidth="1"/>
    <col min="2055" max="2304" width="9" style="1"/>
    <col min="2305" max="2305" width="4.25" style="1" customWidth="1"/>
    <col min="2306" max="2306" width="34.875" style="1" customWidth="1"/>
    <col min="2307" max="2307" width="8.75" style="1" customWidth="1"/>
    <col min="2308" max="2308" width="11.375" style="1" bestFit="1" customWidth="1"/>
    <col min="2309" max="2310" width="10.875" style="1" customWidth="1"/>
    <col min="2311" max="2560" width="9" style="1"/>
    <col min="2561" max="2561" width="4.25" style="1" customWidth="1"/>
    <col min="2562" max="2562" width="34.875" style="1" customWidth="1"/>
    <col min="2563" max="2563" width="8.75" style="1" customWidth="1"/>
    <col min="2564" max="2564" width="11.375" style="1" bestFit="1" customWidth="1"/>
    <col min="2565" max="2566" width="10.875" style="1" customWidth="1"/>
    <col min="2567" max="2816" width="9" style="1"/>
    <col min="2817" max="2817" width="4.25" style="1" customWidth="1"/>
    <col min="2818" max="2818" width="34.875" style="1" customWidth="1"/>
    <col min="2819" max="2819" width="8.75" style="1" customWidth="1"/>
    <col min="2820" max="2820" width="11.375" style="1" bestFit="1" customWidth="1"/>
    <col min="2821" max="2822" width="10.875" style="1" customWidth="1"/>
    <col min="2823" max="3072" width="9" style="1"/>
    <col min="3073" max="3073" width="4.25" style="1" customWidth="1"/>
    <col min="3074" max="3074" width="34.875" style="1" customWidth="1"/>
    <col min="3075" max="3075" width="8.75" style="1" customWidth="1"/>
    <col min="3076" max="3076" width="11.375" style="1" bestFit="1" customWidth="1"/>
    <col min="3077" max="3078" width="10.875" style="1" customWidth="1"/>
    <col min="3079" max="3328" width="9" style="1"/>
    <col min="3329" max="3329" width="4.25" style="1" customWidth="1"/>
    <col min="3330" max="3330" width="34.875" style="1" customWidth="1"/>
    <col min="3331" max="3331" width="8.75" style="1" customWidth="1"/>
    <col min="3332" max="3332" width="11.375" style="1" bestFit="1" customWidth="1"/>
    <col min="3333" max="3334" width="10.875" style="1" customWidth="1"/>
    <col min="3335" max="3584" width="9" style="1"/>
    <col min="3585" max="3585" width="4.25" style="1" customWidth="1"/>
    <col min="3586" max="3586" width="34.875" style="1" customWidth="1"/>
    <col min="3587" max="3587" width="8.75" style="1" customWidth="1"/>
    <col min="3588" max="3588" width="11.375" style="1" bestFit="1" customWidth="1"/>
    <col min="3589" max="3590" width="10.875" style="1" customWidth="1"/>
    <col min="3591" max="3840" width="9" style="1"/>
    <col min="3841" max="3841" width="4.25" style="1" customWidth="1"/>
    <col min="3842" max="3842" width="34.875" style="1" customWidth="1"/>
    <col min="3843" max="3843" width="8.75" style="1" customWidth="1"/>
    <col min="3844" max="3844" width="11.375" style="1" bestFit="1" customWidth="1"/>
    <col min="3845" max="3846" width="10.875" style="1" customWidth="1"/>
    <col min="3847" max="4096" width="9" style="1"/>
    <col min="4097" max="4097" width="4.25" style="1" customWidth="1"/>
    <col min="4098" max="4098" width="34.875" style="1" customWidth="1"/>
    <col min="4099" max="4099" width="8.75" style="1" customWidth="1"/>
    <col min="4100" max="4100" width="11.375" style="1" bestFit="1" customWidth="1"/>
    <col min="4101" max="4102" width="10.875" style="1" customWidth="1"/>
    <col min="4103" max="4352" width="9" style="1"/>
    <col min="4353" max="4353" width="4.25" style="1" customWidth="1"/>
    <col min="4354" max="4354" width="34.875" style="1" customWidth="1"/>
    <col min="4355" max="4355" width="8.75" style="1" customWidth="1"/>
    <col min="4356" max="4356" width="11.375" style="1" bestFit="1" customWidth="1"/>
    <col min="4357" max="4358" width="10.875" style="1" customWidth="1"/>
    <col min="4359" max="4608" width="9" style="1"/>
    <col min="4609" max="4609" width="4.25" style="1" customWidth="1"/>
    <col min="4610" max="4610" width="34.875" style="1" customWidth="1"/>
    <col min="4611" max="4611" width="8.75" style="1" customWidth="1"/>
    <col min="4612" max="4612" width="11.375" style="1" bestFit="1" customWidth="1"/>
    <col min="4613" max="4614" width="10.875" style="1" customWidth="1"/>
    <col min="4615" max="4864" width="9" style="1"/>
    <col min="4865" max="4865" width="4.25" style="1" customWidth="1"/>
    <col min="4866" max="4866" width="34.875" style="1" customWidth="1"/>
    <col min="4867" max="4867" width="8.75" style="1" customWidth="1"/>
    <col min="4868" max="4868" width="11.375" style="1" bestFit="1" customWidth="1"/>
    <col min="4869" max="4870" width="10.875" style="1" customWidth="1"/>
    <col min="4871" max="5120" width="9" style="1"/>
    <col min="5121" max="5121" width="4.25" style="1" customWidth="1"/>
    <col min="5122" max="5122" width="34.875" style="1" customWidth="1"/>
    <col min="5123" max="5123" width="8.75" style="1" customWidth="1"/>
    <col min="5124" max="5124" width="11.375" style="1" bestFit="1" customWidth="1"/>
    <col min="5125" max="5126" width="10.875" style="1" customWidth="1"/>
    <col min="5127" max="5376" width="9" style="1"/>
    <col min="5377" max="5377" width="4.25" style="1" customWidth="1"/>
    <col min="5378" max="5378" width="34.875" style="1" customWidth="1"/>
    <col min="5379" max="5379" width="8.75" style="1" customWidth="1"/>
    <col min="5380" max="5380" width="11.375" style="1" bestFit="1" customWidth="1"/>
    <col min="5381" max="5382" width="10.875" style="1" customWidth="1"/>
    <col min="5383" max="5632" width="9" style="1"/>
    <col min="5633" max="5633" width="4.25" style="1" customWidth="1"/>
    <col min="5634" max="5634" width="34.875" style="1" customWidth="1"/>
    <col min="5635" max="5635" width="8.75" style="1" customWidth="1"/>
    <col min="5636" max="5636" width="11.375" style="1" bestFit="1" customWidth="1"/>
    <col min="5637" max="5638" width="10.875" style="1" customWidth="1"/>
    <col min="5639" max="5888" width="9" style="1"/>
    <col min="5889" max="5889" width="4.25" style="1" customWidth="1"/>
    <col min="5890" max="5890" width="34.875" style="1" customWidth="1"/>
    <col min="5891" max="5891" width="8.75" style="1" customWidth="1"/>
    <col min="5892" max="5892" width="11.375" style="1" bestFit="1" customWidth="1"/>
    <col min="5893" max="5894" width="10.875" style="1" customWidth="1"/>
    <col min="5895" max="6144" width="9" style="1"/>
    <col min="6145" max="6145" width="4.25" style="1" customWidth="1"/>
    <col min="6146" max="6146" width="34.875" style="1" customWidth="1"/>
    <col min="6147" max="6147" width="8.75" style="1" customWidth="1"/>
    <col min="6148" max="6148" width="11.375" style="1" bestFit="1" customWidth="1"/>
    <col min="6149" max="6150" width="10.875" style="1" customWidth="1"/>
    <col min="6151" max="6400" width="9" style="1"/>
    <col min="6401" max="6401" width="4.25" style="1" customWidth="1"/>
    <col min="6402" max="6402" width="34.875" style="1" customWidth="1"/>
    <col min="6403" max="6403" width="8.75" style="1" customWidth="1"/>
    <col min="6404" max="6404" width="11.375" style="1" bestFit="1" customWidth="1"/>
    <col min="6405" max="6406" width="10.875" style="1" customWidth="1"/>
    <col min="6407" max="6656" width="9" style="1"/>
    <col min="6657" max="6657" width="4.25" style="1" customWidth="1"/>
    <col min="6658" max="6658" width="34.875" style="1" customWidth="1"/>
    <col min="6659" max="6659" width="8.75" style="1" customWidth="1"/>
    <col min="6660" max="6660" width="11.375" style="1" bestFit="1" customWidth="1"/>
    <col min="6661" max="6662" width="10.875" style="1" customWidth="1"/>
    <col min="6663" max="6912" width="9" style="1"/>
    <col min="6913" max="6913" width="4.25" style="1" customWidth="1"/>
    <col min="6914" max="6914" width="34.875" style="1" customWidth="1"/>
    <col min="6915" max="6915" width="8.75" style="1" customWidth="1"/>
    <col min="6916" max="6916" width="11.375" style="1" bestFit="1" customWidth="1"/>
    <col min="6917" max="6918" width="10.875" style="1" customWidth="1"/>
    <col min="6919" max="7168" width="9" style="1"/>
    <col min="7169" max="7169" width="4.25" style="1" customWidth="1"/>
    <col min="7170" max="7170" width="34.875" style="1" customWidth="1"/>
    <col min="7171" max="7171" width="8.75" style="1" customWidth="1"/>
    <col min="7172" max="7172" width="11.375" style="1" bestFit="1" customWidth="1"/>
    <col min="7173" max="7174" width="10.875" style="1" customWidth="1"/>
    <col min="7175" max="7424" width="9" style="1"/>
    <col min="7425" max="7425" width="4.25" style="1" customWidth="1"/>
    <col min="7426" max="7426" width="34.875" style="1" customWidth="1"/>
    <col min="7427" max="7427" width="8.75" style="1" customWidth="1"/>
    <col min="7428" max="7428" width="11.375" style="1" bestFit="1" customWidth="1"/>
    <col min="7429" max="7430" width="10.875" style="1" customWidth="1"/>
    <col min="7431" max="7680" width="9" style="1"/>
    <col min="7681" max="7681" width="4.25" style="1" customWidth="1"/>
    <col min="7682" max="7682" width="34.875" style="1" customWidth="1"/>
    <col min="7683" max="7683" width="8.75" style="1" customWidth="1"/>
    <col min="7684" max="7684" width="11.375" style="1" bestFit="1" customWidth="1"/>
    <col min="7685" max="7686" width="10.875" style="1" customWidth="1"/>
    <col min="7687" max="7936" width="9" style="1"/>
    <col min="7937" max="7937" width="4.25" style="1" customWidth="1"/>
    <col min="7938" max="7938" width="34.875" style="1" customWidth="1"/>
    <col min="7939" max="7939" width="8.75" style="1" customWidth="1"/>
    <col min="7940" max="7940" width="11.375" style="1" bestFit="1" customWidth="1"/>
    <col min="7941" max="7942" width="10.875" style="1" customWidth="1"/>
    <col min="7943" max="8192" width="9" style="1"/>
    <col min="8193" max="8193" width="4.25" style="1" customWidth="1"/>
    <col min="8194" max="8194" width="34.875" style="1" customWidth="1"/>
    <col min="8195" max="8195" width="8.75" style="1" customWidth="1"/>
    <col min="8196" max="8196" width="11.375" style="1" bestFit="1" customWidth="1"/>
    <col min="8197" max="8198" width="10.875" style="1" customWidth="1"/>
    <col min="8199" max="8448" width="9" style="1"/>
    <col min="8449" max="8449" width="4.25" style="1" customWidth="1"/>
    <col min="8450" max="8450" width="34.875" style="1" customWidth="1"/>
    <col min="8451" max="8451" width="8.75" style="1" customWidth="1"/>
    <col min="8452" max="8452" width="11.375" style="1" bestFit="1" customWidth="1"/>
    <col min="8453" max="8454" width="10.875" style="1" customWidth="1"/>
    <col min="8455" max="8704" width="9" style="1"/>
    <col min="8705" max="8705" width="4.25" style="1" customWidth="1"/>
    <col min="8706" max="8706" width="34.875" style="1" customWidth="1"/>
    <col min="8707" max="8707" width="8.75" style="1" customWidth="1"/>
    <col min="8708" max="8708" width="11.375" style="1" bestFit="1" customWidth="1"/>
    <col min="8709" max="8710" width="10.875" style="1" customWidth="1"/>
    <col min="8711" max="8960" width="9" style="1"/>
    <col min="8961" max="8961" width="4.25" style="1" customWidth="1"/>
    <col min="8962" max="8962" width="34.875" style="1" customWidth="1"/>
    <col min="8963" max="8963" width="8.75" style="1" customWidth="1"/>
    <col min="8964" max="8964" width="11.375" style="1" bestFit="1" customWidth="1"/>
    <col min="8965" max="8966" width="10.875" style="1" customWidth="1"/>
    <col min="8967" max="9216" width="9" style="1"/>
    <col min="9217" max="9217" width="4.25" style="1" customWidth="1"/>
    <col min="9218" max="9218" width="34.875" style="1" customWidth="1"/>
    <col min="9219" max="9219" width="8.75" style="1" customWidth="1"/>
    <col min="9220" max="9220" width="11.375" style="1" bestFit="1" customWidth="1"/>
    <col min="9221" max="9222" width="10.875" style="1" customWidth="1"/>
    <col min="9223" max="9472" width="9" style="1"/>
    <col min="9473" max="9473" width="4.25" style="1" customWidth="1"/>
    <col min="9474" max="9474" width="34.875" style="1" customWidth="1"/>
    <col min="9475" max="9475" width="8.75" style="1" customWidth="1"/>
    <col min="9476" max="9476" width="11.375" style="1" bestFit="1" customWidth="1"/>
    <col min="9477" max="9478" width="10.875" style="1" customWidth="1"/>
    <col min="9479" max="9728" width="9" style="1"/>
    <col min="9729" max="9729" width="4.25" style="1" customWidth="1"/>
    <col min="9730" max="9730" width="34.875" style="1" customWidth="1"/>
    <col min="9731" max="9731" width="8.75" style="1" customWidth="1"/>
    <col min="9732" max="9732" width="11.375" style="1" bestFit="1" customWidth="1"/>
    <col min="9733" max="9734" width="10.875" style="1" customWidth="1"/>
    <col min="9735" max="9984" width="9" style="1"/>
    <col min="9985" max="9985" width="4.25" style="1" customWidth="1"/>
    <col min="9986" max="9986" width="34.875" style="1" customWidth="1"/>
    <col min="9987" max="9987" width="8.75" style="1" customWidth="1"/>
    <col min="9988" max="9988" width="11.375" style="1" bestFit="1" customWidth="1"/>
    <col min="9989" max="9990" width="10.875" style="1" customWidth="1"/>
    <col min="9991" max="10240" width="9" style="1"/>
    <col min="10241" max="10241" width="4.25" style="1" customWidth="1"/>
    <col min="10242" max="10242" width="34.875" style="1" customWidth="1"/>
    <col min="10243" max="10243" width="8.75" style="1" customWidth="1"/>
    <col min="10244" max="10244" width="11.375" style="1" bestFit="1" customWidth="1"/>
    <col min="10245" max="10246" width="10.875" style="1" customWidth="1"/>
    <col min="10247" max="10496" width="9" style="1"/>
    <col min="10497" max="10497" width="4.25" style="1" customWidth="1"/>
    <col min="10498" max="10498" width="34.875" style="1" customWidth="1"/>
    <col min="10499" max="10499" width="8.75" style="1" customWidth="1"/>
    <col min="10500" max="10500" width="11.375" style="1" bestFit="1" customWidth="1"/>
    <col min="10501" max="10502" width="10.875" style="1" customWidth="1"/>
    <col min="10503" max="10752" width="9" style="1"/>
    <col min="10753" max="10753" width="4.25" style="1" customWidth="1"/>
    <col min="10754" max="10754" width="34.875" style="1" customWidth="1"/>
    <col min="10755" max="10755" width="8.75" style="1" customWidth="1"/>
    <col min="10756" max="10756" width="11.375" style="1" bestFit="1" customWidth="1"/>
    <col min="10757" max="10758" width="10.875" style="1" customWidth="1"/>
    <col min="10759" max="11008" width="9" style="1"/>
    <col min="11009" max="11009" width="4.25" style="1" customWidth="1"/>
    <col min="11010" max="11010" width="34.875" style="1" customWidth="1"/>
    <col min="11011" max="11011" width="8.75" style="1" customWidth="1"/>
    <col min="11012" max="11012" width="11.375" style="1" bestFit="1" customWidth="1"/>
    <col min="11013" max="11014" width="10.875" style="1" customWidth="1"/>
    <col min="11015" max="11264" width="9" style="1"/>
    <col min="11265" max="11265" width="4.25" style="1" customWidth="1"/>
    <col min="11266" max="11266" width="34.875" style="1" customWidth="1"/>
    <col min="11267" max="11267" width="8.75" style="1" customWidth="1"/>
    <col min="11268" max="11268" width="11.375" style="1" bestFit="1" customWidth="1"/>
    <col min="11269" max="11270" width="10.875" style="1" customWidth="1"/>
    <col min="11271" max="11520" width="9" style="1"/>
    <col min="11521" max="11521" width="4.25" style="1" customWidth="1"/>
    <col min="11522" max="11522" width="34.875" style="1" customWidth="1"/>
    <col min="11523" max="11523" width="8.75" style="1" customWidth="1"/>
    <col min="11524" max="11524" width="11.375" style="1" bestFit="1" customWidth="1"/>
    <col min="11525" max="11526" width="10.875" style="1" customWidth="1"/>
    <col min="11527" max="11776" width="9" style="1"/>
    <col min="11777" max="11777" width="4.25" style="1" customWidth="1"/>
    <col min="11778" max="11778" width="34.875" style="1" customWidth="1"/>
    <col min="11779" max="11779" width="8.75" style="1" customWidth="1"/>
    <col min="11780" max="11780" width="11.375" style="1" bestFit="1" customWidth="1"/>
    <col min="11781" max="11782" width="10.875" style="1" customWidth="1"/>
    <col min="11783" max="12032" width="9" style="1"/>
    <col min="12033" max="12033" width="4.25" style="1" customWidth="1"/>
    <col min="12034" max="12034" width="34.875" style="1" customWidth="1"/>
    <col min="12035" max="12035" width="8.75" style="1" customWidth="1"/>
    <col min="12036" max="12036" width="11.375" style="1" bestFit="1" customWidth="1"/>
    <col min="12037" max="12038" width="10.875" style="1" customWidth="1"/>
    <col min="12039" max="12288" width="9" style="1"/>
    <col min="12289" max="12289" width="4.25" style="1" customWidth="1"/>
    <col min="12290" max="12290" width="34.875" style="1" customWidth="1"/>
    <col min="12291" max="12291" width="8.75" style="1" customWidth="1"/>
    <col min="12292" max="12292" width="11.375" style="1" bestFit="1" customWidth="1"/>
    <col min="12293" max="12294" width="10.875" style="1" customWidth="1"/>
    <col min="12295" max="12544" width="9" style="1"/>
    <col min="12545" max="12545" width="4.25" style="1" customWidth="1"/>
    <col min="12546" max="12546" width="34.875" style="1" customWidth="1"/>
    <col min="12547" max="12547" width="8.75" style="1" customWidth="1"/>
    <col min="12548" max="12548" width="11.375" style="1" bestFit="1" customWidth="1"/>
    <col min="12549" max="12550" width="10.875" style="1" customWidth="1"/>
    <col min="12551" max="12800" width="9" style="1"/>
    <col min="12801" max="12801" width="4.25" style="1" customWidth="1"/>
    <col min="12802" max="12802" width="34.875" style="1" customWidth="1"/>
    <col min="12803" max="12803" width="8.75" style="1" customWidth="1"/>
    <col min="12804" max="12804" width="11.375" style="1" bestFit="1" customWidth="1"/>
    <col min="12805" max="12806" width="10.875" style="1" customWidth="1"/>
    <col min="12807" max="13056" width="9" style="1"/>
    <col min="13057" max="13057" width="4.25" style="1" customWidth="1"/>
    <col min="13058" max="13058" width="34.875" style="1" customWidth="1"/>
    <col min="13059" max="13059" width="8.75" style="1" customWidth="1"/>
    <col min="13060" max="13060" width="11.375" style="1" bestFit="1" customWidth="1"/>
    <col min="13061" max="13062" width="10.875" style="1" customWidth="1"/>
    <col min="13063" max="13312" width="9" style="1"/>
    <col min="13313" max="13313" width="4.25" style="1" customWidth="1"/>
    <col min="13314" max="13314" width="34.875" style="1" customWidth="1"/>
    <col min="13315" max="13315" width="8.75" style="1" customWidth="1"/>
    <col min="13316" max="13316" width="11.375" style="1" bestFit="1" customWidth="1"/>
    <col min="13317" max="13318" width="10.875" style="1" customWidth="1"/>
    <col min="13319" max="13568" width="9" style="1"/>
    <col min="13569" max="13569" width="4.25" style="1" customWidth="1"/>
    <col min="13570" max="13570" width="34.875" style="1" customWidth="1"/>
    <col min="13571" max="13571" width="8.75" style="1" customWidth="1"/>
    <col min="13572" max="13572" width="11.375" style="1" bestFit="1" customWidth="1"/>
    <col min="13573" max="13574" width="10.875" style="1" customWidth="1"/>
    <col min="13575" max="13824" width="9" style="1"/>
    <col min="13825" max="13825" width="4.25" style="1" customWidth="1"/>
    <col min="13826" max="13826" width="34.875" style="1" customWidth="1"/>
    <col min="13827" max="13827" width="8.75" style="1" customWidth="1"/>
    <col min="13828" max="13828" width="11.375" style="1" bestFit="1" customWidth="1"/>
    <col min="13829" max="13830" width="10.875" style="1" customWidth="1"/>
    <col min="13831" max="14080" width="9" style="1"/>
    <col min="14081" max="14081" width="4.25" style="1" customWidth="1"/>
    <col min="14082" max="14082" width="34.875" style="1" customWidth="1"/>
    <col min="14083" max="14083" width="8.75" style="1" customWidth="1"/>
    <col min="14084" max="14084" width="11.375" style="1" bestFit="1" customWidth="1"/>
    <col min="14085" max="14086" width="10.875" style="1" customWidth="1"/>
    <col min="14087" max="14336" width="9" style="1"/>
    <col min="14337" max="14337" width="4.25" style="1" customWidth="1"/>
    <col min="14338" max="14338" width="34.875" style="1" customWidth="1"/>
    <col min="14339" max="14339" width="8.75" style="1" customWidth="1"/>
    <col min="14340" max="14340" width="11.375" style="1" bestFit="1" customWidth="1"/>
    <col min="14341" max="14342" width="10.875" style="1" customWidth="1"/>
    <col min="14343" max="14592" width="9" style="1"/>
    <col min="14593" max="14593" width="4.25" style="1" customWidth="1"/>
    <col min="14594" max="14594" width="34.875" style="1" customWidth="1"/>
    <col min="14595" max="14595" width="8.75" style="1" customWidth="1"/>
    <col min="14596" max="14596" width="11.375" style="1" bestFit="1" customWidth="1"/>
    <col min="14597" max="14598" width="10.875" style="1" customWidth="1"/>
    <col min="14599" max="14848" width="9" style="1"/>
    <col min="14849" max="14849" width="4.25" style="1" customWidth="1"/>
    <col min="14850" max="14850" width="34.875" style="1" customWidth="1"/>
    <col min="14851" max="14851" width="8.75" style="1" customWidth="1"/>
    <col min="14852" max="14852" width="11.375" style="1" bestFit="1" customWidth="1"/>
    <col min="14853" max="14854" width="10.875" style="1" customWidth="1"/>
    <col min="14855" max="15104" width="9" style="1"/>
    <col min="15105" max="15105" width="4.25" style="1" customWidth="1"/>
    <col min="15106" max="15106" width="34.875" style="1" customWidth="1"/>
    <col min="15107" max="15107" width="8.75" style="1" customWidth="1"/>
    <col min="15108" max="15108" width="11.375" style="1" bestFit="1" customWidth="1"/>
    <col min="15109" max="15110" width="10.875" style="1" customWidth="1"/>
    <col min="15111" max="15360" width="9" style="1"/>
    <col min="15361" max="15361" width="4.25" style="1" customWidth="1"/>
    <col min="15362" max="15362" width="34.875" style="1" customWidth="1"/>
    <col min="15363" max="15363" width="8.75" style="1" customWidth="1"/>
    <col min="15364" max="15364" width="11.375" style="1" bestFit="1" customWidth="1"/>
    <col min="15365" max="15366" width="10.875" style="1" customWidth="1"/>
    <col min="15367" max="15616" width="9" style="1"/>
    <col min="15617" max="15617" width="4.25" style="1" customWidth="1"/>
    <col min="15618" max="15618" width="34.875" style="1" customWidth="1"/>
    <col min="15619" max="15619" width="8.75" style="1" customWidth="1"/>
    <col min="15620" max="15620" width="11.375" style="1" bestFit="1" customWidth="1"/>
    <col min="15621" max="15622" width="10.875" style="1" customWidth="1"/>
    <col min="15623" max="15872" width="9" style="1"/>
    <col min="15873" max="15873" width="4.25" style="1" customWidth="1"/>
    <col min="15874" max="15874" width="34.875" style="1" customWidth="1"/>
    <col min="15875" max="15875" width="8.75" style="1" customWidth="1"/>
    <col min="15876" max="15876" width="11.375" style="1" bestFit="1" customWidth="1"/>
    <col min="15877" max="15878" width="10.875" style="1" customWidth="1"/>
    <col min="15879" max="16128" width="9" style="1"/>
    <col min="16129" max="16129" width="4.25" style="1" customWidth="1"/>
    <col min="16130" max="16130" width="34.875" style="1" customWidth="1"/>
    <col min="16131" max="16131" width="8.75" style="1" customWidth="1"/>
    <col min="16132" max="16132" width="11.375" style="1" bestFit="1" customWidth="1"/>
    <col min="16133" max="16134" width="10.875" style="1" customWidth="1"/>
    <col min="16135" max="16384" width="9" style="1"/>
  </cols>
  <sheetData>
    <row r="1" spans="1:6" x14ac:dyDescent="0.35">
      <c r="A1" s="281" t="s">
        <v>0</v>
      </c>
      <c r="B1" s="281"/>
      <c r="C1" s="281"/>
      <c r="D1" s="281"/>
      <c r="E1" s="281"/>
      <c r="F1" s="281"/>
    </row>
    <row r="2" spans="1:6" x14ac:dyDescent="0.35">
      <c r="A2" s="281" t="s">
        <v>38</v>
      </c>
      <c r="B2" s="281"/>
      <c r="C2" s="281"/>
      <c r="D2" s="281"/>
      <c r="E2" s="281"/>
      <c r="F2" s="281"/>
    </row>
    <row r="3" spans="1:6" x14ac:dyDescent="0.35">
      <c r="A3" s="282" t="s">
        <v>23</v>
      </c>
      <c r="B3" s="282"/>
      <c r="C3" s="282"/>
      <c r="D3" s="282"/>
      <c r="E3" s="282"/>
      <c r="F3" s="282"/>
    </row>
    <row r="4" spans="1:6" x14ac:dyDescent="0.35">
      <c r="A4" s="283"/>
      <c r="B4" s="283"/>
      <c r="C4" s="283"/>
      <c r="D4" s="283"/>
      <c r="E4" s="283"/>
      <c r="F4" s="283"/>
    </row>
    <row r="5" spans="1:6" ht="42" x14ac:dyDescent="0.35">
      <c r="A5" s="2" t="s">
        <v>3</v>
      </c>
      <c r="B5" s="2" t="s">
        <v>4</v>
      </c>
      <c r="C5" s="2" t="s">
        <v>5</v>
      </c>
      <c r="D5" s="2" t="s">
        <v>6</v>
      </c>
      <c r="E5" s="3" t="s">
        <v>7</v>
      </c>
      <c r="F5" s="99" t="s">
        <v>8</v>
      </c>
    </row>
    <row r="6" spans="1:6" x14ac:dyDescent="0.35">
      <c r="A6" s="100">
        <v>1</v>
      </c>
      <c r="B6" s="101" t="s">
        <v>39</v>
      </c>
      <c r="C6" s="102" t="s">
        <v>67</v>
      </c>
      <c r="D6" s="103">
        <v>56</v>
      </c>
      <c r="E6" s="104">
        <f>SUM(F6/D6)</f>
        <v>1385</v>
      </c>
      <c r="F6" s="105">
        <v>77560</v>
      </c>
    </row>
    <row r="7" spans="1:6" x14ac:dyDescent="0.35">
      <c r="A7" s="4"/>
      <c r="B7" s="5" t="s">
        <v>40</v>
      </c>
      <c r="C7" s="6"/>
      <c r="D7" s="7"/>
      <c r="E7" s="8"/>
      <c r="F7" s="9"/>
    </row>
    <row r="8" spans="1:6" x14ac:dyDescent="0.35">
      <c r="A8" s="10"/>
      <c r="B8" s="11"/>
      <c r="C8" s="12"/>
      <c r="D8" s="10"/>
      <c r="E8" s="13"/>
      <c r="F8" s="14"/>
    </row>
    <row r="9" spans="1:6" x14ac:dyDescent="0.35">
      <c r="A9" s="15"/>
      <c r="B9" s="16"/>
      <c r="C9" s="17"/>
      <c r="D9" s="15"/>
      <c r="E9" s="18"/>
      <c r="F9" s="14"/>
    </row>
    <row r="10" spans="1:6" x14ac:dyDescent="0.35">
      <c r="A10" s="19"/>
      <c r="B10" s="106"/>
      <c r="C10" s="17"/>
      <c r="D10" s="15"/>
      <c r="E10" s="18"/>
      <c r="F10" s="21"/>
    </row>
    <row r="11" spans="1:6" x14ac:dyDescent="0.35">
      <c r="A11" s="10"/>
      <c r="B11" s="106"/>
      <c r="C11" s="12"/>
      <c r="D11" s="10"/>
      <c r="E11" s="20"/>
      <c r="F11" s="21"/>
    </row>
    <row r="12" spans="1:6" x14ac:dyDescent="0.35">
      <c r="A12" s="15"/>
      <c r="B12" s="106"/>
      <c r="C12" s="17"/>
      <c r="D12" s="22"/>
      <c r="E12" s="23"/>
      <c r="F12" s="21"/>
    </row>
    <row r="13" spans="1:6" x14ac:dyDescent="0.35">
      <c r="A13" s="15"/>
      <c r="B13" s="106"/>
      <c r="C13" s="17"/>
      <c r="D13" s="22"/>
      <c r="E13" s="23"/>
      <c r="F13" s="21"/>
    </row>
    <row r="14" spans="1:6" x14ac:dyDescent="0.35">
      <c r="A14" s="22"/>
      <c r="B14" s="106"/>
      <c r="C14" s="22"/>
      <c r="D14" s="22"/>
      <c r="E14" s="23"/>
      <c r="F14" s="21"/>
    </row>
    <row r="15" spans="1:6" ht="23.25" x14ac:dyDescent="0.35">
      <c r="A15" s="107"/>
      <c r="B15" s="108"/>
      <c r="C15" s="22"/>
      <c r="D15" s="22"/>
      <c r="E15" s="23"/>
      <c r="F15" s="21"/>
    </row>
    <row r="16" spans="1:6" x14ac:dyDescent="0.35">
      <c r="A16" s="22"/>
      <c r="B16" s="109"/>
      <c r="C16" s="110"/>
      <c r="D16" s="22"/>
      <c r="E16" s="23"/>
      <c r="F16" s="21"/>
    </row>
    <row r="17" spans="1:6" x14ac:dyDescent="0.35">
      <c r="A17" s="22"/>
      <c r="B17" s="109"/>
      <c r="C17" s="110"/>
      <c r="D17" s="22"/>
      <c r="E17" s="23"/>
      <c r="F17" s="21"/>
    </row>
    <row r="18" spans="1:6" x14ac:dyDescent="0.35">
      <c r="A18" s="24"/>
      <c r="B18" s="25"/>
      <c r="C18" s="26"/>
      <c r="D18" s="24"/>
      <c r="E18" s="27"/>
      <c r="F18" s="28"/>
    </row>
    <row r="19" spans="1:6" x14ac:dyDescent="0.35">
      <c r="A19" s="29"/>
      <c r="B19" s="30" t="s">
        <v>43</v>
      </c>
      <c r="C19" s="29"/>
      <c r="D19" s="29"/>
      <c r="E19" s="29"/>
      <c r="F19" s="111">
        <f>SUM(F6:F18)</f>
        <v>77560</v>
      </c>
    </row>
    <row r="20" spans="1:6" x14ac:dyDescent="0.35">
      <c r="A20" s="31"/>
      <c r="B20" s="32"/>
      <c r="C20" s="31"/>
      <c r="D20" s="31"/>
      <c r="E20" s="31"/>
      <c r="F20" s="31"/>
    </row>
    <row r="21" spans="1:6" x14ac:dyDescent="0.35">
      <c r="A21" s="31"/>
      <c r="B21" s="32"/>
      <c r="C21" s="31"/>
      <c r="D21" s="31"/>
      <c r="E21" s="31"/>
      <c r="F21" s="31"/>
    </row>
    <row r="22" spans="1:6" x14ac:dyDescent="0.35">
      <c r="A22" s="31"/>
      <c r="B22" s="112" t="s">
        <v>35</v>
      </c>
      <c r="C22" s="31"/>
      <c r="D22" s="31"/>
      <c r="E22" s="31"/>
      <c r="F22" s="31"/>
    </row>
    <row r="23" spans="1:6" x14ac:dyDescent="0.35">
      <c r="A23" s="31"/>
      <c r="B23" s="32" t="s">
        <v>41</v>
      </c>
      <c r="C23" s="31"/>
      <c r="D23" s="31"/>
      <c r="E23" s="31"/>
      <c r="F23" s="31"/>
    </row>
    <row r="24" spans="1:6" x14ac:dyDescent="0.35">
      <c r="A24" s="31"/>
      <c r="B24" s="32"/>
      <c r="C24" s="31"/>
      <c r="D24" s="31"/>
      <c r="E24" s="31"/>
      <c r="F24" s="31"/>
    </row>
    <row r="25" spans="1:6" x14ac:dyDescent="0.35">
      <c r="A25" s="31"/>
      <c r="B25" s="32"/>
      <c r="C25" s="31"/>
      <c r="D25" s="31"/>
      <c r="E25" s="31"/>
      <c r="F25" s="31"/>
    </row>
    <row r="26" spans="1:6" x14ac:dyDescent="0.35">
      <c r="F26" s="3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C15" sqref="C15"/>
    </sheetView>
  </sheetViews>
  <sheetFormatPr defaultRowHeight="20.25" x14ac:dyDescent="0.3"/>
  <cols>
    <col min="1" max="1" width="4.375" style="37" customWidth="1"/>
    <col min="2" max="2" width="42" style="37" customWidth="1"/>
    <col min="3" max="3" width="10.125" style="37" customWidth="1"/>
    <col min="4" max="4" width="6.25" style="37" bestFit="1" customWidth="1"/>
    <col min="5" max="5" width="9.75" style="37" bestFit="1" customWidth="1"/>
    <col min="6" max="6" width="9.125" style="37" bestFit="1" customWidth="1"/>
    <col min="7" max="16384" width="9" style="37"/>
  </cols>
  <sheetData>
    <row r="1" spans="1:6" x14ac:dyDescent="0.3">
      <c r="A1" s="277" t="s">
        <v>44</v>
      </c>
      <c r="B1" s="277"/>
      <c r="C1" s="277"/>
      <c r="D1" s="277"/>
      <c r="E1" s="277"/>
      <c r="F1" s="277"/>
    </row>
    <row r="2" spans="1:6" x14ac:dyDescent="0.3">
      <c r="A2" s="277" t="s">
        <v>50</v>
      </c>
      <c r="B2" s="277"/>
      <c r="C2" s="277"/>
      <c r="D2" s="277"/>
      <c r="E2" s="277"/>
      <c r="F2" s="277"/>
    </row>
    <row r="3" spans="1:6" x14ac:dyDescent="0.3">
      <c r="A3" s="285" t="s">
        <v>49</v>
      </c>
      <c r="B3" s="285"/>
      <c r="C3" s="285"/>
      <c r="D3" s="285"/>
      <c r="E3" s="285"/>
      <c r="F3" s="285"/>
    </row>
    <row r="4" spans="1:6" x14ac:dyDescent="0.3">
      <c r="A4" s="114"/>
      <c r="B4" s="114"/>
      <c r="C4" s="114"/>
      <c r="D4" s="114"/>
      <c r="E4" s="114"/>
      <c r="F4" s="114"/>
    </row>
    <row r="5" spans="1:6" x14ac:dyDescent="0.3">
      <c r="A5" s="115" t="s">
        <v>3</v>
      </c>
      <c r="B5" s="115" t="s">
        <v>4</v>
      </c>
      <c r="C5" s="115" t="s">
        <v>45</v>
      </c>
      <c r="D5" s="115" t="s">
        <v>46</v>
      </c>
      <c r="E5" s="115" t="s">
        <v>51</v>
      </c>
      <c r="F5" s="115" t="s">
        <v>52</v>
      </c>
    </row>
    <row r="6" spans="1:6" x14ac:dyDescent="0.3">
      <c r="A6" s="116"/>
      <c r="B6" s="117" t="s">
        <v>53</v>
      </c>
      <c r="C6" s="118"/>
      <c r="D6" s="118"/>
      <c r="E6" s="118"/>
      <c r="F6" s="118"/>
    </row>
    <row r="7" spans="1:6" x14ac:dyDescent="0.3">
      <c r="A7" s="68">
        <v>1</v>
      </c>
      <c r="B7" s="119" t="s">
        <v>54</v>
      </c>
      <c r="C7" s="67"/>
      <c r="D7" s="67"/>
      <c r="E7" s="67"/>
      <c r="F7" s="67"/>
    </row>
    <row r="8" spans="1:6" x14ac:dyDescent="0.3">
      <c r="A8" s="70"/>
      <c r="B8" s="70" t="s">
        <v>55</v>
      </c>
      <c r="C8" s="67" t="s">
        <v>12</v>
      </c>
      <c r="D8" s="68">
        <v>40</v>
      </c>
      <c r="E8" s="68">
        <v>100</v>
      </c>
      <c r="F8" s="69">
        <f>D8*E8</f>
        <v>4000</v>
      </c>
    </row>
    <row r="9" spans="1:6" x14ac:dyDescent="0.3">
      <c r="A9" s="120">
        <v>2</v>
      </c>
      <c r="B9" s="70" t="s">
        <v>56</v>
      </c>
      <c r="C9" s="67" t="s">
        <v>12</v>
      </c>
      <c r="D9" s="68">
        <v>40</v>
      </c>
      <c r="E9" s="68">
        <v>60</v>
      </c>
      <c r="F9" s="69">
        <f t="shared" ref="F9:F20" si="0">D9*E9</f>
        <v>2400</v>
      </c>
    </row>
    <row r="10" spans="1:6" x14ac:dyDescent="0.3">
      <c r="A10" s="70"/>
      <c r="B10" s="70" t="s">
        <v>120</v>
      </c>
      <c r="C10" s="70"/>
      <c r="D10" s="70"/>
      <c r="E10" s="70"/>
      <c r="F10" s="69"/>
    </row>
    <row r="11" spans="1:6" x14ac:dyDescent="0.3">
      <c r="A11" s="70"/>
      <c r="B11" s="70" t="s">
        <v>57</v>
      </c>
      <c r="C11" s="70"/>
      <c r="D11" s="70"/>
      <c r="E11" s="70"/>
      <c r="F11" s="69"/>
    </row>
    <row r="12" spans="1:6" x14ac:dyDescent="0.3">
      <c r="A12" s="120">
        <v>3</v>
      </c>
      <c r="B12" s="70" t="s">
        <v>58</v>
      </c>
      <c r="C12" s="67" t="s">
        <v>47</v>
      </c>
      <c r="D12" s="68">
        <v>2</v>
      </c>
      <c r="E12" s="68">
        <v>600</v>
      </c>
      <c r="F12" s="69">
        <f t="shared" si="0"/>
        <v>1200</v>
      </c>
    </row>
    <row r="13" spans="1:6" x14ac:dyDescent="0.3">
      <c r="A13" s="120">
        <v>4</v>
      </c>
      <c r="B13" s="70" t="s">
        <v>59</v>
      </c>
      <c r="C13" s="70"/>
      <c r="D13" s="70"/>
      <c r="E13" s="70"/>
      <c r="F13" s="69"/>
    </row>
    <row r="14" spans="1:6" x14ac:dyDescent="0.3">
      <c r="A14" s="70"/>
      <c r="B14" s="70" t="s">
        <v>121</v>
      </c>
      <c r="C14" s="67" t="s">
        <v>15</v>
      </c>
      <c r="D14" s="68">
        <v>2</v>
      </c>
      <c r="E14" s="68">
        <v>130</v>
      </c>
      <c r="F14" s="69">
        <f t="shared" si="0"/>
        <v>260</v>
      </c>
    </row>
    <row r="15" spans="1:6" x14ac:dyDescent="0.3">
      <c r="A15" s="70"/>
      <c r="B15" s="70" t="s">
        <v>122</v>
      </c>
      <c r="C15" s="67" t="s">
        <v>15</v>
      </c>
      <c r="D15" s="68">
        <v>1</v>
      </c>
      <c r="E15" s="68">
        <v>105</v>
      </c>
      <c r="F15" s="69">
        <f t="shared" si="0"/>
        <v>105</v>
      </c>
    </row>
    <row r="16" spans="1:6" x14ac:dyDescent="0.3">
      <c r="A16" s="70"/>
      <c r="B16" s="70" t="s">
        <v>60</v>
      </c>
      <c r="C16" s="67" t="s">
        <v>25</v>
      </c>
      <c r="D16" s="68">
        <v>55</v>
      </c>
      <c r="E16" s="68">
        <v>5</v>
      </c>
      <c r="F16" s="69">
        <f t="shared" si="0"/>
        <v>275</v>
      </c>
    </row>
    <row r="17" spans="1:6" x14ac:dyDescent="0.3">
      <c r="A17" s="70"/>
      <c r="B17" s="70" t="s">
        <v>123</v>
      </c>
      <c r="C17" s="67" t="s">
        <v>21</v>
      </c>
      <c r="D17" s="68">
        <v>4</v>
      </c>
      <c r="E17" s="68">
        <v>40</v>
      </c>
      <c r="F17" s="69">
        <f t="shared" si="0"/>
        <v>160</v>
      </c>
    </row>
    <row r="18" spans="1:6" x14ac:dyDescent="0.3">
      <c r="A18" s="70"/>
      <c r="B18" s="70" t="s">
        <v>124</v>
      </c>
      <c r="C18" s="67" t="s">
        <v>17</v>
      </c>
      <c r="D18" s="68">
        <v>20</v>
      </c>
      <c r="E18" s="68">
        <v>15</v>
      </c>
      <c r="F18" s="69">
        <f t="shared" si="0"/>
        <v>300</v>
      </c>
    </row>
    <row r="19" spans="1:6" x14ac:dyDescent="0.3">
      <c r="A19" s="70"/>
      <c r="B19" s="66" t="s">
        <v>61</v>
      </c>
      <c r="C19" s="67" t="s">
        <v>17</v>
      </c>
      <c r="D19" s="68">
        <v>40</v>
      </c>
      <c r="E19" s="68">
        <v>10</v>
      </c>
      <c r="F19" s="69">
        <f t="shared" si="0"/>
        <v>400</v>
      </c>
    </row>
    <row r="20" spans="1:6" x14ac:dyDescent="0.3">
      <c r="A20" s="70"/>
      <c r="B20" s="70" t="s">
        <v>125</v>
      </c>
      <c r="C20" s="67" t="s">
        <v>20</v>
      </c>
      <c r="D20" s="68">
        <v>40</v>
      </c>
      <c r="E20" s="68">
        <v>20</v>
      </c>
      <c r="F20" s="69">
        <f t="shared" si="0"/>
        <v>800</v>
      </c>
    </row>
    <row r="21" spans="1:6" x14ac:dyDescent="0.3">
      <c r="A21" s="70"/>
      <c r="B21" s="70"/>
      <c r="C21" s="70"/>
      <c r="D21" s="70"/>
      <c r="E21" s="70"/>
      <c r="F21" s="69"/>
    </row>
    <row r="22" spans="1:6" x14ac:dyDescent="0.3">
      <c r="A22" s="70"/>
      <c r="B22" s="70"/>
      <c r="C22" s="70"/>
      <c r="D22" s="70"/>
      <c r="E22" s="70"/>
      <c r="F22" s="69"/>
    </row>
    <row r="23" spans="1:6" x14ac:dyDescent="0.3">
      <c r="A23" s="70"/>
      <c r="B23" s="70"/>
      <c r="C23" s="70"/>
      <c r="D23" s="70"/>
      <c r="E23" s="70"/>
      <c r="F23" s="69"/>
    </row>
    <row r="24" spans="1:6" x14ac:dyDescent="0.3">
      <c r="A24" s="70"/>
      <c r="B24" s="70"/>
      <c r="C24" s="70"/>
      <c r="D24" s="70"/>
      <c r="E24" s="70"/>
      <c r="F24" s="69"/>
    </row>
    <row r="25" spans="1:6" x14ac:dyDescent="0.3">
      <c r="A25" s="121"/>
      <c r="B25" s="121"/>
      <c r="C25" s="121"/>
      <c r="D25" s="121"/>
      <c r="E25" s="121"/>
      <c r="F25" s="121"/>
    </row>
    <row r="26" spans="1:6" x14ac:dyDescent="0.3">
      <c r="B26" s="113" t="s">
        <v>62</v>
      </c>
      <c r="C26" s="286" t="s">
        <v>63</v>
      </c>
      <c r="D26" s="287"/>
      <c r="E26" s="288"/>
      <c r="F26" s="122">
        <f>SUM(F6:F25)</f>
        <v>9900</v>
      </c>
    </row>
    <row r="27" spans="1:6" x14ac:dyDescent="0.3">
      <c r="B27" s="113" t="s">
        <v>64</v>
      </c>
      <c r="C27" s="286" t="s">
        <v>66</v>
      </c>
      <c r="D27" s="289"/>
      <c r="E27" s="290"/>
      <c r="F27" s="122">
        <f>SUM(F26)*10</f>
        <v>99000</v>
      </c>
    </row>
    <row r="28" spans="1:6" x14ac:dyDescent="0.3">
      <c r="B28" s="123"/>
    </row>
    <row r="29" spans="1:6" x14ac:dyDescent="0.3">
      <c r="B29" s="275" t="s">
        <v>65</v>
      </c>
      <c r="C29" s="284"/>
      <c r="D29" s="284"/>
      <c r="E29" s="284"/>
      <c r="F29" s="284"/>
    </row>
    <row r="30" spans="1:6" x14ac:dyDescent="0.3">
      <c r="B30" s="37" t="s">
        <v>136</v>
      </c>
    </row>
  </sheetData>
  <mergeCells count="6">
    <mergeCell ref="B29:F29"/>
    <mergeCell ref="A1:F1"/>
    <mergeCell ref="A2:F2"/>
    <mergeCell ref="A3:F3"/>
    <mergeCell ref="C26:E26"/>
    <mergeCell ref="C27:E2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5" sqref="B15"/>
    </sheetView>
  </sheetViews>
  <sheetFormatPr defaultRowHeight="14.25" x14ac:dyDescent="0.2"/>
  <cols>
    <col min="1" max="1" width="5.5" customWidth="1"/>
    <col min="2" max="2" width="40.25" customWidth="1"/>
    <col min="3" max="3" width="7.5" customWidth="1"/>
    <col min="4" max="4" width="8.125" customWidth="1"/>
    <col min="5" max="5" width="13.75" customWidth="1"/>
    <col min="6" max="6" width="13.375" customWidth="1"/>
  </cols>
  <sheetData>
    <row r="1" spans="1:6" ht="21" x14ac:dyDescent="0.35">
      <c r="A1" s="282" t="s">
        <v>71</v>
      </c>
      <c r="B1" s="282"/>
      <c r="C1" s="282"/>
      <c r="D1" s="282"/>
      <c r="E1" s="282"/>
      <c r="F1" s="282"/>
    </row>
    <row r="2" spans="1:6" ht="21" x14ac:dyDescent="0.35">
      <c r="A2" s="291" t="s">
        <v>72</v>
      </c>
      <c r="B2" s="291"/>
      <c r="C2" s="291"/>
      <c r="D2" s="291"/>
      <c r="E2" s="291"/>
      <c r="F2" s="291"/>
    </row>
    <row r="3" spans="1:6" ht="21" x14ac:dyDescent="0.35">
      <c r="A3" s="124"/>
      <c r="B3" s="124"/>
      <c r="C3" s="124"/>
      <c r="D3" s="124"/>
      <c r="E3" s="124"/>
      <c r="F3" s="124"/>
    </row>
    <row r="4" spans="1:6" ht="21" x14ac:dyDescent="0.35">
      <c r="A4" s="125" t="s">
        <v>3</v>
      </c>
      <c r="B4" s="125" t="s">
        <v>4</v>
      </c>
      <c r="C4" s="125" t="s">
        <v>45</v>
      </c>
      <c r="D4" s="125" t="s">
        <v>73</v>
      </c>
      <c r="E4" s="125" t="s">
        <v>74</v>
      </c>
      <c r="F4" s="125" t="s">
        <v>8</v>
      </c>
    </row>
    <row r="5" spans="1:6" ht="21" x14ac:dyDescent="0.35">
      <c r="A5" s="126">
        <v>1</v>
      </c>
      <c r="B5" s="127" t="s">
        <v>75</v>
      </c>
      <c r="C5" s="126" t="s">
        <v>12</v>
      </c>
      <c r="D5" s="128">
        <v>384</v>
      </c>
      <c r="E5" s="128">
        <v>30</v>
      </c>
      <c r="F5" s="129">
        <v>11520</v>
      </c>
    </row>
    <row r="6" spans="1:6" ht="21" x14ac:dyDescent="0.35">
      <c r="A6" s="130">
        <v>2</v>
      </c>
      <c r="B6" s="131" t="s">
        <v>76</v>
      </c>
      <c r="C6" s="130" t="s">
        <v>12</v>
      </c>
      <c r="D6" s="132">
        <v>384</v>
      </c>
      <c r="E6" s="132" t="s">
        <v>77</v>
      </c>
      <c r="F6" s="133">
        <v>26880</v>
      </c>
    </row>
    <row r="7" spans="1:6" ht="21" x14ac:dyDescent="0.35">
      <c r="A7" s="134"/>
      <c r="B7" s="134"/>
      <c r="C7" s="134"/>
      <c r="D7" s="135"/>
      <c r="E7" s="135"/>
      <c r="F7" s="135"/>
    </row>
    <row r="8" spans="1:6" ht="21" x14ac:dyDescent="0.35">
      <c r="A8" s="131"/>
      <c r="B8" s="131"/>
      <c r="C8" s="131"/>
      <c r="D8" s="136"/>
      <c r="E8" s="136"/>
      <c r="F8" s="136"/>
    </row>
    <row r="9" spans="1:6" ht="21" x14ac:dyDescent="0.35">
      <c r="A9" s="131"/>
      <c r="B9" s="131"/>
      <c r="C9" s="131"/>
      <c r="D9" s="136"/>
      <c r="E9" s="136"/>
      <c r="F9" s="136"/>
    </row>
    <row r="10" spans="1:6" ht="21" x14ac:dyDescent="0.35">
      <c r="A10" s="131"/>
      <c r="B10" s="131"/>
      <c r="C10" s="131"/>
      <c r="D10" s="136"/>
      <c r="E10" s="136"/>
      <c r="F10" s="136"/>
    </row>
    <row r="11" spans="1:6" ht="21" x14ac:dyDescent="0.35">
      <c r="A11" s="137"/>
      <c r="B11" s="137"/>
      <c r="C11" s="137"/>
      <c r="D11" s="137"/>
      <c r="E11" s="137"/>
      <c r="F11" s="137"/>
    </row>
    <row r="12" spans="1:6" ht="21" x14ac:dyDescent="0.35">
      <c r="A12" s="138"/>
      <c r="B12" s="139" t="s">
        <v>48</v>
      </c>
      <c r="C12" s="140"/>
      <c r="D12" s="141"/>
      <c r="E12" s="141"/>
      <c r="F12" s="142">
        <v>38400</v>
      </c>
    </row>
    <row r="13" spans="1:6" ht="21" x14ac:dyDescent="0.35">
      <c r="D13" s="1" t="s">
        <v>78</v>
      </c>
    </row>
    <row r="15" spans="1:6" ht="21" x14ac:dyDescent="0.35">
      <c r="B15" s="1" t="s">
        <v>137</v>
      </c>
    </row>
  </sheetData>
  <mergeCells count="2">
    <mergeCell ref="A1:F1"/>
    <mergeCell ref="A2:F2"/>
  </mergeCells>
  <pageMargins left="0.7" right="0.12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0" workbookViewId="0">
      <selection activeCell="C19" sqref="C19"/>
    </sheetView>
  </sheetViews>
  <sheetFormatPr defaultRowHeight="14.25" x14ac:dyDescent="0.2"/>
  <cols>
    <col min="1" max="1" width="4.875" customWidth="1"/>
    <col min="2" max="2" width="32.625" customWidth="1"/>
    <col min="3" max="3" width="6.75" customWidth="1"/>
    <col min="4" max="4" width="8.125" customWidth="1"/>
    <col min="5" max="5" width="12.875" customWidth="1"/>
    <col min="6" max="6" width="12.75" customWidth="1"/>
  </cols>
  <sheetData>
    <row r="1" spans="1:6" ht="21" x14ac:dyDescent="0.35">
      <c r="A1" s="282" t="s">
        <v>44</v>
      </c>
      <c r="B1" s="282"/>
      <c r="C1" s="282"/>
      <c r="D1" s="282"/>
      <c r="E1" s="282"/>
      <c r="F1" s="282"/>
    </row>
    <row r="2" spans="1:6" ht="21" x14ac:dyDescent="0.35">
      <c r="A2" s="282" t="s">
        <v>79</v>
      </c>
      <c r="B2" s="282"/>
      <c r="C2" s="282"/>
      <c r="D2" s="282"/>
      <c r="E2" s="282"/>
      <c r="F2" s="282"/>
    </row>
    <row r="3" spans="1:6" ht="21" x14ac:dyDescent="0.35">
      <c r="A3" s="291" t="s">
        <v>49</v>
      </c>
      <c r="B3" s="291"/>
      <c r="C3" s="291"/>
      <c r="D3" s="291"/>
      <c r="E3" s="291"/>
      <c r="F3" s="291"/>
    </row>
    <row r="4" spans="1:6" ht="21" x14ac:dyDescent="0.35">
      <c r="A4" s="124"/>
      <c r="B4" s="124"/>
      <c r="C4" s="124"/>
      <c r="D4" s="124"/>
      <c r="E4" s="124"/>
      <c r="F4" s="124"/>
    </row>
    <row r="5" spans="1:6" ht="21" x14ac:dyDescent="0.35">
      <c r="A5" s="125" t="s">
        <v>3</v>
      </c>
      <c r="B5" s="125" t="s">
        <v>4</v>
      </c>
      <c r="C5" s="143" t="s">
        <v>45</v>
      </c>
      <c r="D5" s="125" t="s">
        <v>46</v>
      </c>
      <c r="E5" s="144" t="s">
        <v>74</v>
      </c>
      <c r="F5" s="125" t="s">
        <v>8</v>
      </c>
    </row>
    <row r="6" spans="1:6" ht="21" x14ac:dyDescent="0.2">
      <c r="A6" s="145">
        <v>1</v>
      </c>
      <c r="B6" s="146" t="s">
        <v>80</v>
      </c>
      <c r="C6" s="147"/>
      <c r="D6" s="145"/>
      <c r="E6" s="148"/>
      <c r="F6" s="149"/>
    </row>
    <row r="7" spans="1:6" ht="21" x14ac:dyDescent="0.2">
      <c r="A7" s="150"/>
      <c r="B7" s="150" t="s">
        <v>81</v>
      </c>
      <c r="C7" s="151" t="s">
        <v>12</v>
      </c>
      <c r="D7" s="152">
        <v>13</v>
      </c>
      <c r="E7" s="153">
        <v>120</v>
      </c>
      <c r="F7" s="154">
        <v>1560</v>
      </c>
    </row>
    <row r="8" spans="1:6" ht="21" x14ac:dyDescent="0.2">
      <c r="A8" s="150"/>
      <c r="B8" s="150" t="s">
        <v>82</v>
      </c>
      <c r="C8" s="151"/>
      <c r="D8" s="152"/>
      <c r="E8" s="153"/>
      <c r="F8" s="154"/>
    </row>
    <row r="9" spans="1:6" ht="21" x14ac:dyDescent="0.2">
      <c r="A9" s="150"/>
      <c r="B9" s="150" t="s">
        <v>83</v>
      </c>
      <c r="C9" s="151" t="s">
        <v>12</v>
      </c>
      <c r="D9" s="152">
        <v>13</v>
      </c>
      <c r="E9" s="153">
        <v>60</v>
      </c>
      <c r="F9" s="154">
        <v>780</v>
      </c>
    </row>
    <row r="10" spans="1:6" ht="21" x14ac:dyDescent="0.2">
      <c r="A10" s="150"/>
      <c r="B10" s="150" t="s">
        <v>84</v>
      </c>
      <c r="C10" s="151"/>
      <c r="D10" s="152"/>
      <c r="E10" s="153"/>
      <c r="F10" s="154"/>
    </row>
    <row r="11" spans="1:6" ht="21" x14ac:dyDescent="0.2">
      <c r="A11" s="155">
        <v>2</v>
      </c>
      <c r="B11" s="156" t="s">
        <v>85</v>
      </c>
      <c r="C11" s="151"/>
      <c r="D11" s="152"/>
      <c r="E11" s="153"/>
      <c r="F11" s="154"/>
    </row>
    <row r="12" spans="1:6" ht="21" x14ac:dyDescent="0.2">
      <c r="A12" s="150"/>
      <c r="B12" s="150" t="s">
        <v>86</v>
      </c>
      <c r="C12" s="151" t="s">
        <v>18</v>
      </c>
      <c r="D12" s="152">
        <v>13</v>
      </c>
      <c r="E12" s="153">
        <v>20</v>
      </c>
      <c r="F12" s="154">
        <v>260</v>
      </c>
    </row>
    <row r="13" spans="1:6" ht="21" x14ac:dyDescent="0.2">
      <c r="A13" s="150"/>
      <c r="B13" s="150" t="s">
        <v>19</v>
      </c>
      <c r="C13" s="151" t="s">
        <v>20</v>
      </c>
      <c r="D13" s="152">
        <v>13</v>
      </c>
      <c r="E13" s="153">
        <v>20</v>
      </c>
      <c r="F13" s="154">
        <v>260</v>
      </c>
    </row>
    <row r="14" spans="1:6" ht="21" x14ac:dyDescent="0.2">
      <c r="A14" s="150"/>
      <c r="B14" s="150" t="s">
        <v>16</v>
      </c>
      <c r="C14" s="151" t="s">
        <v>17</v>
      </c>
      <c r="D14" s="152">
        <v>13</v>
      </c>
      <c r="E14" s="153">
        <v>10</v>
      </c>
      <c r="F14" s="154">
        <v>130</v>
      </c>
    </row>
    <row r="15" spans="1:6" ht="21" x14ac:dyDescent="0.2">
      <c r="A15" s="150"/>
      <c r="B15" s="150" t="s">
        <v>87</v>
      </c>
      <c r="C15" s="151" t="s">
        <v>25</v>
      </c>
      <c r="D15" s="152">
        <v>40</v>
      </c>
      <c r="E15" s="153">
        <v>5</v>
      </c>
      <c r="F15" s="154">
        <v>200</v>
      </c>
    </row>
    <row r="16" spans="1:6" ht="21" x14ac:dyDescent="0.2">
      <c r="A16" s="150"/>
      <c r="B16" s="150" t="s">
        <v>88</v>
      </c>
      <c r="C16" s="151" t="s">
        <v>17</v>
      </c>
      <c r="D16" s="152">
        <v>13</v>
      </c>
      <c r="E16" s="153">
        <v>15</v>
      </c>
      <c r="F16" s="154">
        <v>195</v>
      </c>
    </row>
    <row r="17" spans="1:8" ht="21" x14ac:dyDescent="0.2">
      <c r="A17" s="150"/>
      <c r="B17" s="150" t="s">
        <v>126</v>
      </c>
      <c r="C17" s="151" t="s">
        <v>21</v>
      </c>
      <c r="D17" s="152">
        <v>5</v>
      </c>
      <c r="E17" s="153">
        <v>40</v>
      </c>
      <c r="F17" s="154">
        <v>200</v>
      </c>
    </row>
    <row r="18" spans="1:8" ht="21" x14ac:dyDescent="0.2">
      <c r="A18" s="150"/>
      <c r="B18" s="150" t="s">
        <v>127</v>
      </c>
      <c r="C18" s="151" t="s">
        <v>15</v>
      </c>
      <c r="D18" s="152">
        <v>3</v>
      </c>
      <c r="E18" s="153">
        <v>130</v>
      </c>
      <c r="F18" s="154">
        <v>390</v>
      </c>
    </row>
    <row r="19" spans="1:8" ht="21" x14ac:dyDescent="0.2">
      <c r="A19" s="150"/>
      <c r="B19" s="150" t="s">
        <v>128</v>
      </c>
      <c r="C19" s="151" t="s">
        <v>15</v>
      </c>
      <c r="D19" s="152">
        <v>2</v>
      </c>
      <c r="E19" s="153">
        <v>105</v>
      </c>
      <c r="F19" s="154">
        <v>210</v>
      </c>
    </row>
    <row r="20" spans="1:8" ht="21" x14ac:dyDescent="0.2">
      <c r="A20" s="150"/>
      <c r="B20" s="150" t="s">
        <v>129</v>
      </c>
      <c r="C20" s="151" t="s">
        <v>21</v>
      </c>
      <c r="D20" s="152">
        <v>4</v>
      </c>
      <c r="E20" s="153">
        <v>50</v>
      </c>
      <c r="F20" s="154">
        <v>200</v>
      </c>
    </row>
    <row r="21" spans="1:8" ht="21" x14ac:dyDescent="0.2">
      <c r="A21" s="150"/>
      <c r="B21" s="150" t="s">
        <v>130</v>
      </c>
      <c r="C21" s="151" t="s">
        <v>104</v>
      </c>
      <c r="D21" s="152">
        <v>5</v>
      </c>
      <c r="E21" s="153">
        <v>12</v>
      </c>
      <c r="F21" s="154">
        <v>60</v>
      </c>
    </row>
    <row r="22" spans="1:8" ht="21" x14ac:dyDescent="0.2">
      <c r="A22" s="150"/>
      <c r="B22" s="150" t="s">
        <v>131</v>
      </c>
      <c r="C22" s="151" t="s">
        <v>132</v>
      </c>
      <c r="D22" s="152">
        <v>1</v>
      </c>
      <c r="E22" s="153">
        <v>1</v>
      </c>
      <c r="F22" s="154">
        <v>1</v>
      </c>
    </row>
    <row r="23" spans="1:8" ht="21" x14ac:dyDescent="0.2">
      <c r="A23" s="150">
        <v>3</v>
      </c>
      <c r="B23" s="150" t="s">
        <v>89</v>
      </c>
      <c r="C23" s="151" t="s">
        <v>12</v>
      </c>
      <c r="D23" s="152">
        <v>13</v>
      </c>
      <c r="E23" s="153">
        <v>200</v>
      </c>
      <c r="F23" s="154">
        <v>2600</v>
      </c>
    </row>
    <row r="24" spans="1:8" ht="21" x14ac:dyDescent="0.2">
      <c r="A24" s="150"/>
      <c r="B24" s="150"/>
      <c r="C24" s="152"/>
      <c r="D24" s="152"/>
      <c r="E24" s="154"/>
      <c r="F24" s="154"/>
      <c r="H24">
        <v>121</v>
      </c>
    </row>
    <row r="25" spans="1:8" ht="21" x14ac:dyDescent="0.2">
      <c r="A25" s="157"/>
      <c r="B25" s="157"/>
      <c r="C25" s="158"/>
      <c r="D25" s="157"/>
      <c r="E25" s="159"/>
      <c r="F25" s="159"/>
    </row>
    <row r="26" spans="1:8" ht="21" x14ac:dyDescent="0.35">
      <c r="A26" s="160"/>
      <c r="B26" s="161" t="s">
        <v>48</v>
      </c>
      <c r="C26" s="162"/>
      <c r="D26" s="162"/>
      <c r="E26" s="163"/>
      <c r="F26" s="164">
        <v>7046</v>
      </c>
    </row>
    <row r="27" spans="1:8" ht="21" x14ac:dyDescent="0.35">
      <c r="D27" s="292" t="s">
        <v>90</v>
      </c>
      <c r="E27" s="292"/>
      <c r="F27" s="292"/>
    </row>
    <row r="29" spans="1:8" ht="21" x14ac:dyDescent="0.2">
      <c r="A29" s="293" t="s">
        <v>91</v>
      </c>
      <c r="B29" s="294"/>
      <c r="C29" s="294"/>
      <c r="D29" s="294"/>
      <c r="E29" s="294"/>
      <c r="F29" s="294"/>
    </row>
    <row r="30" spans="1:8" ht="21" x14ac:dyDescent="0.35">
      <c r="A30" s="1" t="s">
        <v>138</v>
      </c>
    </row>
  </sheetData>
  <mergeCells count="5">
    <mergeCell ref="A1:F1"/>
    <mergeCell ref="A2:F2"/>
    <mergeCell ref="A3:F3"/>
    <mergeCell ref="D27:F27"/>
    <mergeCell ref="A29:F2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workbookViewId="0">
      <selection activeCell="J15" sqref="J15"/>
    </sheetView>
  </sheetViews>
  <sheetFormatPr defaultRowHeight="21" x14ac:dyDescent="0.35"/>
  <cols>
    <col min="1" max="1" width="4.25" style="33" customWidth="1"/>
    <col min="2" max="2" width="36" style="1" customWidth="1"/>
    <col min="3" max="3" width="8.75" style="33" customWidth="1"/>
    <col min="4" max="4" width="11.375" style="33" bestFit="1" customWidth="1"/>
    <col min="5" max="6" width="10.875" style="33" customWidth="1"/>
    <col min="7" max="256" width="9" style="1"/>
    <col min="257" max="257" width="4.25" style="1" customWidth="1"/>
    <col min="258" max="258" width="36" style="1" customWidth="1"/>
    <col min="259" max="259" width="8.75" style="1" customWidth="1"/>
    <col min="260" max="260" width="11.375" style="1" bestFit="1" customWidth="1"/>
    <col min="261" max="262" width="10.875" style="1" customWidth="1"/>
    <col min="263" max="512" width="9" style="1"/>
    <col min="513" max="513" width="4.25" style="1" customWidth="1"/>
    <col min="514" max="514" width="36" style="1" customWidth="1"/>
    <col min="515" max="515" width="8.75" style="1" customWidth="1"/>
    <col min="516" max="516" width="11.375" style="1" bestFit="1" customWidth="1"/>
    <col min="517" max="518" width="10.875" style="1" customWidth="1"/>
    <col min="519" max="768" width="9" style="1"/>
    <col min="769" max="769" width="4.25" style="1" customWidth="1"/>
    <col min="770" max="770" width="36" style="1" customWidth="1"/>
    <col min="771" max="771" width="8.75" style="1" customWidth="1"/>
    <col min="772" max="772" width="11.375" style="1" bestFit="1" customWidth="1"/>
    <col min="773" max="774" width="10.875" style="1" customWidth="1"/>
    <col min="775" max="1024" width="9" style="1"/>
    <col min="1025" max="1025" width="4.25" style="1" customWidth="1"/>
    <col min="1026" max="1026" width="36" style="1" customWidth="1"/>
    <col min="1027" max="1027" width="8.75" style="1" customWidth="1"/>
    <col min="1028" max="1028" width="11.375" style="1" bestFit="1" customWidth="1"/>
    <col min="1029" max="1030" width="10.875" style="1" customWidth="1"/>
    <col min="1031" max="1280" width="9" style="1"/>
    <col min="1281" max="1281" width="4.25" style="1" customWidth="1"/>
    <col min="1282" max="1282" width="36" style="1" customWidth="1"/>
    <col min="1283" max="1283" width="8.75" style="1" customWidth="1"/>
    <col min="1284" max="1284" width="11.375" style="1" bestFit="1" customWidth="1"/>
    <col min="1285" max="1286" width="10.875" style="1" customWidth="1"/>
    <col min="1287" max="1536" width="9" style="1"/>
    <col min="1537" max="1537" width="4.25" style="1" customWidth="1"/>
    <col min="1538" max="1538" width="36" style="1" customWidth="1"/>
    <col min="1539" max="1539" width="8.75" style="1" customWidth="1"/>
    <col min="1540" max="1540" width="11.375" style="1" bestFit="1" customWidth="1"/>
    <col min="1541" max="1542" width="10.875" style="1" customWidth="1"/>
    <col min="1543" max="1792" width="9" style="1"/>
    <col min="1793" max="1793" width="4.25" style="1" customWidth="1"/>
    <col min="1794" max="1794" width="36" style="1" customWidth="1"/>
    <col min="1795" max="1795" width="8.75" style="1" customWidth="1"/>
    <col min="1796" max="1796" width="11.375" style="1" bestFit="1" customWidth="1"/>
    <col min="1797" max="1798" width="10.875" style="1" customWidth="1"/>
    <col min="1799" max="2048" width="9" style="1"/>
    <col min="2049" max="2049" width="4.25" style="1" customWidth="1"/>
    <col min="2050" max="2050" width="36" style="1" customWidth="1"/>
    <col min="2051" max="2051" width="8.75" style="1" customWidth="1"/>
    <col min="2052" max="2052" width="11.375" style="1" bestFit="1" customWidth="1"/>
    <col min="2053" max="2054" width="10.875" style="1" customWidth="1"/>
    <col min="2055" max="2304" width="9" style="1"/>
    <col min="2305" max="2305" width="4.25" style="1" customWidth="1"/>
    <col min="2306" max="2306" width="36" style="1" customWidth="1"/>
    <col min="2307" max="2307" width="8.75" style="1" customWidth="1"/>
    <col min="2308" max="2308" width="11.375" style="1" bestFit="1" customWidth="1"/>
    <col min="2309" max="2310" width="10.875" style="1" customWidth="1"/>
    <col min="2311" max="2560" width="9" style="1"/>
    <col min="2561" max="2561" width="4.25" style="1" customWidth="1"/>
    <col min="2562" max="2562" width="36" style="1" customWidth="1"/>
    <col min="2563" max="2563" width="8.75" style="1" customWidth="1"/>
    <col min="2564" max="2564" width="11.375" style="1" bestFit="1" customWidth="1"/>
    <col min="2565" max="2566" width="10.875" style="1" customWidth="1"/>
    <col min="2567" max="2816" width="9" style="1"/>
    <col min="2817" max="2817" width="4.25" style="1" customWidth="1"/>
    <col min="2818" max="2818" width="36" style="1" customWidth="1"/>
    <col min="2819" max="2819" width="8.75" style="1" customWidth="1"/>
    <col min="2820" max="2820" width="11.375" style="1" bestFit="1" customWidth="1"/>
    <col min="2821" max="2822" width="10.875" style="1" customWidth="1"/>
    <col min="2823" max="3072" width="9" style="1"/>
    <col min="3073" max="3073" width="4.25" style="1" customWidth="1"/>
    <col min="3074" max="3074" width="36" style="1" customWidth="1"/>
    <col min="3075" max="3075" width="8.75" style="1" customWidth="1"/>
    <col min="3076" max="3076" width="11.375" style="1" bestFit="1" customWidth="1"/>
    <col min="3077" max="3078" width="10.875" style="1" customWidth="1"/>
    <col min="3079" max="3328" width="9" style="1"/>
    <col min="3329" max="3329" width="4.25" style="1" customWidth="1"/>
    <col min="3330" max="3330" width="36" style="1" customWidth="1"/>
    <col min="3331" max="3331" width="8.75" style="1" customWidth="1"/>
    <col min="3332" max="3332" width="11.375" style="1" bestFit="1" customWidth="1"/>
    <col min="3333" max="3334" width="10.875" style="1" customWidth="1"/>
    <col min="3335" max="3584" width="9" style="1"/>
    <col min="3585" max="3585" width="4.25" style="1" customWidth="1"/>
    <col min="3586" max="3586" width="36" style="1" customWidth="1"/>
    <col min="3587" max="3587" width="8.75" style="1" customWidth="1"/>
    <col min="3588" max="3588" width="11.375" style="1" bestFit="1" customWidth="1"/>
    <col min="3589" max="3590" width="10.875" style="1" customWidth="1"/>
    <col min="3591" max="3840" width="9" style="1"/>
    <col min="3841" max="3841" width="4.25" style="1" customWidth="1"/>
    <col min="3842" max="3842" width="36" style="1" customWidth="1"/>
    <col min="3843" max="3843" width="8.75" style="1" customWidth="1"/>
    <col min="3844" max="3844" width="11.375" style="1" bestFit="1" customWidth="1"/>
    <col min="3845" max="3846" width="10.875" style="1" customWidth="1"/>
    <col min="3847" max="4096" width="9" style="1"/>
    <col min="4097" max="4097" width="4.25" style="1" customWidth="1"/>
    <col min="4098" max="4098" width="36" style="1" customWidth="1"/>
    <col min="4099" max="4099" width="8.75" style="1" customWidth="1"/>
    <col min="4100" max="4100" width="11.375" style="1" bestFit="1" customWidth="1"/>
    <col min="4101" max="4102" width="10.875" style="1" customWidth="1"/>
    <col min="4103" max="4352" width="9" style="1"/>
    <col min="4353" max="4353" width="4.25" style="1" customWidth="1"/>
    <col min="4354" max="4354" width="36" style="1" customWidth="1"/>
    <col min="4355" max="4355" width="8.75" style="1" customWidth="1"/>
    <col min="4356" max="4356" width="11.375" style="1" bestFit="1" customWidth="1"/>
    <col min="4357" max="4358" width="10.875" style="1" customWidth="1"/>
    <col min="4359" max="4608" width="9" style="1"/>
    <col min="4609" max="4609" width="4.25" style="1" customWidth="1"/>
    <col min="4610" max="4610" width="36" style="1" customWidth="1"/>
    <col min="4611" max="4611" width="8.75" style="1" customWidth="1"/>
    <col min="4612" max="4612" width="11.375" style="1" bestFit="1" customWidth="1"/>
    <col min="4613" max="4614" width="10.875" style="1" customWidth="1"/>
    <col min="4615" max="4864" width="9" style="1"/>
    <col min="4865" max="4865" width="4.25" style="1" customWidth="1"/>
    <col min="4866" max="4866" width="36" style="1" customWidth="1"/>
    <col min="4867" max="4867" width="8.75" style="1" customWidth="1"/>
    <col min="4868" max="4868" width="11.375" style="1" bestFit="1" customWidth="1"/>
    <col min="4869" max="4870" width="10.875" style="1" customWidth="1"/>
    <col min="4871" max="5120" width="9" style="1"/>
    <col min="5121" max="5121" width="4.25" style="1" customWidth="1"/>
    <col min="5122" max="5122" width="36" style="1" customWidth="1"/>
    <col min="5123" max="5123" width="8.75" style="1" customWidth="1"/>
    <col min="5124" max="5124" width="11.375" style="1" bestFit="1" customWidth="1"/>
    <col min="5125" max="5126" width="10.875" style="1" customWidth="1"/>
    <col min="5127" max="5376" width="9" style="1"/>
    <col min="5377" max="5377" width="4.25" style="1" customWidth="1"/>
    <col min="5378" max="5378" width="36" style="1" customWidth="1"/>
    <col min="5379" max="5379" width="8.75" style="1" customWidth="1"/>
    <col min="5380" max="5380" width="11.375" style="1" bestFit="1" customWidth="1"/>
    <col min="5381" max="5382" width="10.875" style="1" customWidth="1"/>
    <col min="5383" max="5632" width="9" style="1"/>
    <col min="5633" max="5633" width="4.25" style="1" customWidth="1"/>
    <col min="5634" max="5634" width="36" style="1" customWidth="1"/>
    <col min="5635" max="5635" width="8.75" style="1" customWidth="1"/>
    <col min="5636" max="5636" width="11.375" style="1" bestFit="1" customWidth="1"/>
    <col min="5637" max="5638" width="10.875" style="1" customWidth="1"/>
    <col min="5639" max="5888" width="9" style="1"/>
    <col min="5889" max="5889" width="4.25" style="1" customWidth="1"/>
    <col min="5890" max="5890" width="36" style="1" customWidth="1"/>
    <col min="5891" max="5891" width="8.75" style="1" customWidth="1"/>
    <col min="5892" max="5892" width="11.375" style="1" bestFit="1" customWidth="1"/>
    <col min="5893" max="5894" width="10.875" style="1" customWidth="1"/>
    <col min="5895" max="6144" width="9" style="1"/>
    <col min="6145" max="6145" width="4.25" style="1" customWidth="1"/>
    <col min="6146" max="6146" width="36" style="1" customWidth="1"/>
    <col min="6147" max="6147" width="8.75" style="1" customWidth="1"/>
    <col min="6148" max="6148" width="11.375" style="1" bestFit="1" customWidth="1"/>
    <col min="6149" max="6150" width="10.875" style="1" customWidth="1"/>
    <col min="6151" max="6400" width="9" style="1"/>
    <col min="6401" max="6401" width="4.25" style="1" customWidth="1"/>
    <col min="6402" max="6402" width="36" style="1" customWidth="1"/>
    <col min="6403" max="6403" width="8.75" style="1" customWidth="1"/>
    <col min="6404" max="6404" width="11.375" style="1" bestFit="1" customWidth="1"/>
    <col min="6405" max="6406" width="10.875" style="1" customWidth="1"/>
    <col min="6407" max="6656" width="9" style="1"/>
    <col min="6657" max="6657" width="4.25" style="1" customWidth="1"/>
    <col min="6658" max="6658" width="36" style="1" customWidth="1"/>
    <col min="6659" max="6659" width="8.75" style="1" customWidth="1"/>
    <col min="6660" max="6660" width="11.375" style="1" bestFit="1" customWidth="1"/>
    <col min="6661" max="6662" width="10.875" style="1" customWidth="1"/>
    <col min="6663" max="6912" width="9" style="1"/>
    <col min="6913" max="6913" width="4.25" style="1" customWidth="1"/>
    <col min="6914" max="6914" width="36" style="1" customWidth="1"/>
    <col min="6915" max="6915" width="8.75" style="1" customWidth="1"/>
    <col min="6916" max="6916" width="11.375" style="1" bestFit="1" customWidth="1"/>
    <col min="6917" max="6918" width="10.875" style="1" customWidth="1"/>
    <col min="6919" max="7168" width="9" style="1"/>
    <col min="7169" max="7169" width="4.25" style="1" customWidth="1"/>
    <col min="7170" max="7170" width="36" style="1" customWidth="1"/>
    <col min="7171" max="7171" width="8.75" style="1" customWidth="1"/>
    <col min="7172" max="7172" width="11.375" style="1" bestFit="1" customWidth="1"/>
    <col min="7173" max="7174" width="10.875" style="1" customWidth="1"/>
    <col min="7175" max="7424" width="9" style="1"/>
    <col min="7425" max="7425" width="4.25" style="1" customWidth="1"/>
    <col min="7426" max="7426" width="36" style="1" customWidth="1"/>
    <col min="7427" max="7427" width="8.75" style="1" customWidth="1"/>
    <col min="7428" max="7428" width="11.375" style="1" bestFit="1" customWidth="1"/>
    <col min="7429" max="7430" width="10.875" style="1" customWidth="1"/>
    <col min="7431" max="7680" width="9" style="1"/>
    <col min="7681" max="7681" width="4.25" style="1" customWidth="1"/>
    <col min="7682" max="7682" width="36" style="1" customWidth="1"/>
    <col min="7683" max="7683" width="8.75" style="1" customWidth="1"/>
    <col min="7684" max="7684" width="11.375" style="1" bestFit="1" customWidth="1"/>
    <col min="7685" max="7686" width="10.875" style="1" customWidth="1"/>
    <col min="7687" max="7936" width="9" style="1"/>
    <col min="7937" max="7937" width="4.25" style="1" customWidth="1"/>
    <col min="7938" max="7938" width="36" style="1" customWidth="1"/>
    <col min="7939" max="7939" width="8.75" style="1" customWidth="1"/>
    <col min="7940" max="7940" width="11.375" style="1" bestFit="1" customWidth="1"/>
    <col min="7941" max="7942" width="10.875" style="1" customWidth="1"/>
    <col min="7943" max="8192" width="9" style="1"/>
    <col min="8193" max="8193" width="4.25" style="1" customWidth="1"/>
    <col min="8194" max="8194" width="36" style="1" customWidth="1"/>
    <col min="8195" max="8195" width="8.75" style="1" customWidth="1"/>
    <col min="8196" max="8196" width="11.375" style="1" bestFit="1" customWidth="1"/>
    <col min="8197" max="8198" width="10.875" style="1" customWidth="1"/>
    <col min="8199" max="8448" width="9" style="1"/>
    <col min="8449" max="8449" width="4.25" style="1" customWidth="1"/>
    <col min="8450" max="8450" width="36" style="1" customWidth="1"/>
    <col min="8451" max="8451" width="8.75" style="1" customWidth="1"/>
    <col min="8452" max="8452" width="11.375" style="1" bestFit="1" customWidth="1"/>
    <col min="8453" max="8454" width="10.875" style="1" customWidth="1"/>
    <col min="8455" max="8704" width="9" style="1"/>
    <col min="8705" max="8705" width="4.25" style="1" customWidth="1"/>
    <col min="8706" max="8706" width="36" style="1" customWidth="1"/>
    <col min="8707" max="8707" width="8.75" style="1" customWidth="1"/>
    <col min="8708" max="8708" width="11.375" style="1" bestFit="1" customWidth="1"/>
    <col min="8709" max="8710" width="10.875" style="1" customWidth="1"/>
    <col min="8711" max="8960" width="9" style="1"/>
    <col min="8961" max="8961" width="4.25" style="1" customWidth="1"/>
    <col min="8962" max="8962" width="36" style="1" customWidth="1"/>
    <col min="8963" max="8963" width="8.75" style="1" customWidth="1"/>
    <col min="8964" max="8964" width="11.375" style="1" bestFit="1" customWidth="1"/>
    <col min="8965" max="8966" width="10.875" style="1" customWidth="1"/>
    <col min="8967" max="9216" width="9" style="1"/>
    <col min="9217" max="9217" width="4.25" style="1" customWidth="1"/>
    <col min="9218" max="9218" width="36" style="1" customWidth="1"/>
    <col min="9219" max="9219" width="8.75" style="1" customWidth="1"/>
    <col min="9220" max="9220" width="11.375" style="1" bestFit="1" customWidth="1"/>
    <col min="9221" max="9222" width="10.875" style="1" customWidth="1"/>
    <col min="9223" max="9472" width="9" style="1"/>
    <col min="9473" max="9473" width="4.25" style="1" customWidth="1"/>
    <col min="9474" max="9474" width="36" style="1" customWidth="1"/>
    <col min="9475" max="9475" width="8.75" style="1" customWidth="1"/>
    <col min="9476" max="9476" width="11.375" style="1" bestFit="1" customWidth="1"/>
    <col min="9477" max="9478" width="10.875" style="1" customWidth="1"/>
    <col min="9479" max="9728" width="9" style="1"/>
    <col min="9729" max="9729" width="4.25" style="1" customWidth="1"/>
    <col min="9730" max="9730" width="36" style="1" customWidth="1"/>
    <col min="9731" max="9731" width="8.75" style="1" customWidth="1"/>
    <col min="9732" max="9732" width="11.375" style="1" bestFit="1" customWidth="1"/>
    <col min="9733" max="9734" width="10.875" style="1" customWidth="1"/>
    <col min="9735" max="9984" width="9" style="1"/>
    <col min="9985" max="9985" width="4.25" style="1" customWidth="1"/>
    <col min="9986" max="9986" width="36" style="1" customWidth="1"/>
    <col min="9987" max="9987" width="8.75" style="1" customWidth="1"/>
    <col min="9988" max="9988" width="11.375" style="1" bestFit="1" customWidth="1"/>
    <col min="9989" max="9990" width="10.875" style="1" customWidth="1"/>
    <col min="9991" max="10240" width="9" style="1"/>
    <col min="10241" max="10241" width="4.25" style="1" customWidth="1"/>
    <col min="10242" max="10242" width="36" style="1" customWidth="1"/>
    <col min="10243" max="10243" width="8.75" style="1" customWidth="1"/>
    <col min="10244" max="10244" width="11.375" style="1" bestFit="1" customWidth="1"/>
    <col min="10245" max="10246" width="10.875" style="1" customWidth="1"/>
    <col min="10247" max="10496" width="9" style="1"/>
    <col min="10497" max="10497" width="4.25" style="1" customWidth="1"/>
    <col min="10498" max="10498" width="36" style="1" customWidth="1"/>
    <col min="10499" max="10499" width="8.75" style="1" customWidth="1"/>
    <col min="10500" max="10500" width="11.375" style="1" bestFit="1" customWidth="1"/>
    <col min="10501" max="10502" width="10.875" style="1" customWidth="1"/>
    <col min="10503" max="10752" width="9" style="1"/>
    <col min="10753" max="10753" width="4.25" style="1" customWidth="1"/>
    <col min="10754" max="10754" width="36" style="1" customWidth="1"/>
    <col min="10755" max="10755" width="8.75" style="1" customWidth="1"/>
    <col min="10756" max="10756" width="11.375" style="1" bestFit="1" customWidth="1"/>
    <col min="10757" max="10758" width="10.875" style="1" customWidth="1"/>
    <col min="10759" max="11008" width="9" style="1"/>
    <col min="11009" max="11009" width="4.25" style="1" customWidth="1"/>
    <col min="11010" max="11010" width="36" style="1" customWidth="1"/>
    <col min="11011" max="11011" width="8.75" style="1" customWidth="1"/>
    <col min="11012" max="11012" width="11.375" style="1" bestFit="1" customWidth="1"/>
    <col min="11013" max="11014" width="10.875" style="1" customWidth="1"/>
    <col min="11015" max="11264" width="9" style="1"/>
    <col min="11265" max="11265" width="4.25" style="1" customWidth="1"/>
    <col min="11266" max="11266" width="36" style="1" customWidth="1"/>
    <col min="11267" max="11267" width="8.75" style="1" customWidth="1"/>
    <col min="11268" max="11268" width="11.375" style="1" bestFit="1" customWidth="1"/>
    <col min="11269" max="11270" width="10.875" style="1" customWidth="1"/>
    <col min="11271" max="11520" width="9" style="1"/>
    <col min="11521" max="11521" width="4.25" style="1" customWidth="1"/>
    <col min="11522" max="11522" width="36" style="1" customWidth="1"/>
    <col min="11523" max="11523" width="8.75" style="1" customWidth="1"/>
    <col min="11524" max="11524" width="11.375" style="1" bestFit="1" customWidth="1"/>
    <col min="11525" max="11526" width="10.875" style="1" customWidth="1"/>
    <col min="11527" max="11776" width="9" style="1"/>
    <col min="11777" max="11777" width="4.25" style="1" customWidth="1"/>
    <col min="11778" max="11778" width="36" style="1" customWidth="1"/>
    <col min="11779" max="11779" width="8.75" style="1" customWidth="1"/>
    <col min="11780" max="11780" width="11.375" style="1" bestFit="1" customWidth="1"/>
    <col min="11781" max="11782" width="10.875" style="1" customWidth="1"/>
    <col min="11783" max="12032" width="9" style="1"/>
    <col min="12033" max="12033" width="4.25" style="1" customWidth="1"/>
    <col min="12034" max="12034" width="36" style="1" customWidth="1"/>
    <col min="12035" max="12035" width="8.75" style="1" customWidth="1"/>
    <col min="12036" max="12036" width="11.375" style="1" bestFit="1" customWidth="1"/>
    <col min="12037" max="12038" width="10.875" style="1" customWidth="1"/>
    <col min="12039" max="12288" width="9" style="1"/>
    <col min="12289" max="12289" width="4.25" style="1" customWidth="1"/>
    <col min="12290" max="12290" width="36" style="1" customWidth="1"/>
    <col min="12291" max="12291" width="8.75" style="1" customWidth="1"/>
    <col min="12292" max="12292" width="11.375" style="1" bestFit="1" customWidth="1"/>
    <col min="12293" max="12294" width="10.875" style="1" customWidth="1"/>
    <col min="12295" max="12544" width="9" style="1"/>
    <col min="12545" max="12545" width="4.25" style="1" customWidth="1"/>
    <col min="12546" max="12546" width="36" style="1" customWidth="1"/>
    <col min="12547" max="12547" width="8.75" style="1" customWidth="1"/>
    <col min="12548" max="12548" width="11.375" style="1" bestFit="1" customWidth="1"/>
    <col min="12549" max="12550" width="10.875" style="1" customWidth="1"/>
    <col min="12551" max="12800" width="9" style="1"/>
    <col min="12801" max="12801" width="4.25" style="1" customWidth="1"/>
    <col min="12802" max="12802" width="36" style="1" customWidth="1"/>
    <col min="12803" max="12803" width="8.75" style="1" customWidth="1"/>
    <col min="12804" max="12804" width="11.375" style="1" bestFit="1" customWidth="1"/>
    <col min="12805" max="12806" width="10.875" style="1" customWidth="1"/>
    <col min="12807" max="13056" width="9" style="1"/>
    <col min="13057" max="13057" width="4.25" style="1" customWidth="1"/>
    <col min="13058" max="13058" width="36" style="1" customWidth="1"/>
    <col min="13059" max="13059" width="8.75" style="1" customWidth="1"/>
    <col min="13060" max="13060" width="11.375" style="1" bestFit="1" customWidth="1"/>
    <col min="13061" max="13062" width="10.875" style="1" customWidth="1"/>
    <col min="13063" max="13312" width="9" style="1"/>
    <col min="13313" max="13313" width="4.25" style="1" customWidth="1"/>
    <col min="13314" max="13314" width="36" style="1" customWidth="1"/>
    <col min="13315" max="13315" width="8.75" style="1" customWidth="1"/>
    <col min="13316" max="13316" width="11.375" style="1" bestFit="1" customWidth="1"/>
    <col min="13317" max="13318" width="10.875" style="1" customWidth="1"/>
    <col min="13319" max="13568" width="9" style="1"/>
    <col min="13569" max="13569" width="4.25" style="1" customWidth="1"/>
    <col min="13570" max="13570" width="36" style="1" customWidth="1"/>
    <col min="13571" max="13571" width="8.75" style="1" customWidth="1"/>
    <col min="13572" max="13572" width="11.375" style="1" bestFit="1" customWidth="1"/>
    <col min="13573" max="13574" width="10.875" style="1" customWidth="1"/>
    <col min="13575" max="13824" width="9" style="1"/>
    <col min="13825" max="13825" width="4.25" style="1" customWidth="1"/>
    <col min="13826" max="13826" width="36" style="1" customWidth="1"/>
    <col min="13827" max="13827" width="8.75" style="1" customWidth="1"/>
    <col min="13828" max="13828" width="11.375" style="1" bestFit="1" customWidth="1"/>
    <col min="13829" max="13830" width="10.875" style="1" customWidth="1"/>
    <col min="13831" max="14080" width="9" style="1"/>
    <col min="14081" max="14081" width="4.25" style="1" customWidth="1"/>
    <col min="14082" max="14082" width="36" style="1" customWidth="1"/>
    <col min="14083" max="14083" width="8.75" style="1" customWidth="1"/>
    <col min="14084" max="14084" width="11.375" style="1" bestFit="1" customWidth="1"/>
    <col min="14085" max="14086" width="10.875" style="1" customWidth="1"/>
    <col min="14087" max="14336" width="9" style="1"/>
    <col min="14337" max="14337" width="4.25" style="1" customWidth="1"/>
    <col min="14338" max="14338" width="36" style="1" customWidth="1"/>
    <col min="14339" max="14339" width="8.75" style="1" customWidth="1"/>
    <col min="14340" max="14340" width="11.375" style="1" bestFit="1" customWidth="1"/>
    <col min="14341" max="14342" width="10.875" style="1" customWidth="1"/>
    <col min="14343" max="14592" width="9" style="1"/>
    <col min="14593" max="14593" width="4.25" style="1" customWidth="1"/>
    <col min="14594" max="14594" width="36" style="1" customWidth="1"/>
    <col min="14595" max="14595" width="8.75" style="1" customWidth="1"/>
    <col min="14596" max="14596" width="11.375" style="1" bestFit="1" customWidth="1"/>
    <col min="14597" max="14598" width="10.875" style="1" customWidth="1"/>
    <col min="14599" max="14848" width="9" style="1"/>
    <col min="14849" max="14849" width="4.25" style="1" customWidth="1"/>
    <col min="14850" max="14850" width="36" style="1" customWidth="1"/>
    <col min="14851" max="14851" width="8.75" style="1" customWidth="1"/>
    <col min="14852" max="14852" width="11.375" style="1" bestFit="1" customWidth="1"/>
    <col min="14853" max="14854" width="10.875" style="1" customWidth="1"/>
    <col min="14855" max="15104" width="9" style="1"/>
    <col min="15105" max="15105" width="4.25" style="1" customWidth="1"/>
    <col min="15106" max="15106" width="36" style="1" customWidth="1"/>
    <col min="15107" max="15107" width="8.75" style="1" customWidth="1"/>
    <col min="15108" max="15108" width="11.375" style="1" bestFit="1" customWidth="1"/>
    <col min="15109" max="15110" width="10.875" style="1" customWidth="1"/>
    <col min="15111" max="15360" width="9" style="1"/>
    <col min="15361" max="15361" width="4.25" style="1" customWidth="1"/>
    <col min="15362" max="15362" width="36" style="1" customWidth="1"/>
    <col min="15363" max="15363" width="8.75" style="1" customWidth="1"/>
    <col min="15364" max="15364" width="11.375" style="1" bestFit="1" customWidth="1"/>
    <col min="15365" max="15366" width="10.875" style="1" customWidth="1"/>
    <col min="15367" max="15616" width="9" style="1"/>
    <col min="15617" max="15617" width="4.25" style="1" customWidth="1"/>
    <col min="15618" max="15618" width="36" style="1" customWidth="1"/>
    <col min="15619" max="15619" width="8.75" style="1" customWidth="1"/>
    <col min="15620" max="15620" width="11.375" style="1" bestFit="1" customWidth="1"/>
    <col min="15621" max="15622" width="10.875" style="1" customWidth="1"/>
    <col min="15623" max="15872" width="9" style="1"/>
    <col min="15873" max="15873" width="4.25" style="1" customWidth="1"/>
    <col min="15874" max="15874" width="36" style="1" customWidth="1"/>
    <col min="15875" max="15875" width="8.75" style="1" customWidth="1"/>
    <col min="15876" max="15876" width="11.375" style="1" bestFit="1" customWidth="1"/>
    <col min="15877" max="15878" width="10.875" style="1" customWidth="1"/>
    <col min="15879" max="16128" width="9" style="1"/>
    <col min="16129" max="16129" width="4.25" style="1" customWidth="1"/>
    <col min="16130" max="16130" width="36" style="1" customWidth="1"/>
    <col min="16131" max="16131" width="8.75" style="1" customWidth="1"/>
    <col min="16132" max="16132" width="11.375" style="1" bestFit="1" customWidth="1"/>
    <col min="16133" max="16134" width="10.875" style="1" customWidth="1"/>
    <col min="16135" max="16384" width="9" style="1"/>
  </cols>
  <sheetData>
    <row r="1" spans="1:6" x14ac:dyDescent="0.35">
      <c r="A1" s="276" t="s">
        <v>0</v>
      </c>
      <c r="B1" s="276"/>
      <c r="C1" s="276"/>
      <c r="D1" s="276"/>
      <c r="E1" s="276"/>
      <c r="F1" s="276"/>
    </row>
    <row r="2" spans="1:6" x14ac:dyDescent="0.35">
      <c r="A2" s="276" t="s">
        <v>92</v>
      </c>
      <c r="B2" s="276"/>
      <c r="C2" s="276"/>
      <c r="D2" s="276"/>
      <c r="E2" s="276"/>
      <c r="F2" s="276"/>
    </row>
    <row r="3" spans="1:6" x14ac:dyDescent="0.35">
      <c r="A3" s="277" t="s">
        <v>23</v>
      </c>
      <c r="B3" s="277"/>
      <c r="C3" s="277"/>
      <c r="D3" s="277"/>
      <c r="E3" s="277"/>
      <c r="F3" s="277"/>
    </row>
    <row r="4" spans="1:6" x14ac:dyDescent="0.35">
      <c r="A4" s="278"/>
      <c r="B4" s="278"/>
      <c r="C4" s="278"/>
      <c r="D4" s="278"/>
      <c r="E4" s="278"/>
      <c r="F4" s="278"/>
    </row>
    <row r="5" spans="1:6" ht="40.5" x14ac:dyDescent="0.35">
      <c r="A5" s="38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40" t="s">
        <v>8</v>
      </c>
    </row>
    <row r="6" spans="1:6" x14ac:dyDescent="0.35">
      <c r="A6" s="83">
        <v>1</v>
      </c>
      <c r="B6" s="199" t="s">
        <v>92</v>
      </c>
      <c r="C6" s="83"/>
      <c r="D6" s="165"/>
      <c r="E6" s="85"/>
      <c r="F6" s="85"/>
    </row>
    <row r="7" spans="1:6" x14ac:dyDescent="0.35">
      <c r="A7" s="45"/>
      <c r="B7" s="86" t="s">
        <v>93</v>
      </c>
      <c r="C7" s="47" t="s">
        <v>12</v>
      </c>
      <c r="D7" s="48">
        <v>22</v>
      </c>
      <c r="E7" s="49">
        <v>120</v>
      </c>
      <c r="F7" s="50">
        <f>D7*E7</f>
        <v>2640</v>
      </c>
    </row>
    <row r="8" spans="1:6" ht="60.75" x14ac:dyDescent="0.35">
      <c r="A8" s="51"/>
      <c r="B8" s="52" t="s">
        <v>94</v>
      </c>
      <c r="C8" s="53" t="s">
        <v>12</v>
      </c>
      <c r="D8" s="54">
        <v>22</v>
      </c>
      <c r="E8" s="55">
        <v>60</v>
      </c>
      <c r="F8" s="87">
        <f>D8*E8</f>
        <v>1320</v>
      </c>
    </row>
    <row r="9" spans="1:6" x14ac:dyDescent="0.35">
      <c r="A9" s="88"/>
      <c r="B9" s="89" t="s">
        <v>95</v>
      </c>
      <c r="C9" s="90" t="s">
        <v>12</v>
      </c>
      <c r="D9" s="166">
        <v>22</v>
      </c>
      <c r="E9" s="91">
        <v>100</v>
      </c>
      <c r="F9" s="62">
        <f>D9*E9</f>
        <v>2200</v>
      </c>
    </row>
    <row r="10" spans="1:6" x14ac:dyDescent="0.35">
      <c r="A10" s="57"/>
      <c r="B10" s="60" t="s">
        <v>31</v>
      </c>
      <c r="C10" s="59"/>
      <c r="D10" s="57"/>
      <c r="E10" s="61"/>
      <c r="F10" s="62"/>
    </row>
    <row r="11" spans="1:6" x14ac:dyDescent="0.35">
      <c r="A11" s="92"/>
      <c r="B11" s="93" t="s">
        <v>109</v>
      </c>
      <c r="C11" s="84" t="s">
        <v>15</v>
      </c>
      <c r="D11" s="94">
        <v>3</v>
      </c>
      <c r="E11" s="95">
        <v>130</v>
      </c>
      <c r="F11" s="62">
        <f t="shared" ref="F11:F17" si="0">D11*E11</f>
        <v>390</v>
      </c>
    </row>
    <row r="12" spans="1:6" x14ac:dyDescent="0.35">
      <c r="A12" s="88"/>
      <c r="B12" s="97" t="s">
        <v>34</v>
      </c>
      <c r="C12" s="90" t="s">
        <v>17</v>
      </c>
      <c r="D12" s="166">
        <v>22</v>
      </c>
      <c r="E12" s="98">
        <v>10</v>
      </c>
      <c r="F12" s="167">
        <f t="shared" si="0"/>
        <v>220</v>
      </c>
    </row>
    <row r="13" spans="1:6" x14ac:dyDescent="0.35">
      <c r="A13" s="57"/>
      <c r="B13" s="58" t="s">
        <v>96</v>
      </c>
      <c r="C13" s="59" t="s">
        <v>18</v>
      </c>
      <c r="D13" s="34">
        <v>22</v>
      </c>
      <c r="E13" s="35">
        <v>20</v>
      </c>
      <c r="F13" s="36">
        <f t="shared" si="0"/>
        <v>440</v>
      </c>
    </row>
    <row r="14" spans="1:6" x14ac:dyDescent="0.35">
      <c r="A14" s="57"/>
      <c r="B14" s="58" t="s">
        <v>97</v>
      </c>
      <c r="C14" s="59" t="s">
        <v>20</v>
      </c>
      <c r="D14" s="34">
        <v>22</v>
      </c>
      <c r="E14" s="35">
        <v>20</v>
      </c>
      <c r="F14" s="36">
        <f t="shared" si="0"/>
        <v>440</v>
      </c>
    </row>
    <row r="15" spans="1:6" x14ac:dyDescent="0.35">
      <c r="A15" s="34"/>
      <c r="B15" s="63" t="s">
        <v>112</v>
      </c>
      <c r="C15" s="34" t="s">
        <v>25</v>
      </c>
      <c r="D15" s="34">
        <v>50</v>
      </c>
      <c r="E15" s="35">
        <v>5</v>
      </c>
      <c r="F15" s="36">
        <f t="shared" si="0"/>
        <v>250</v>
      </c>
    </row>
    <row r="16" spans="1:6" x14ac:dyDescent="0.35">
      <c r="A16" s="34"/>
      <c r="B16" s="64" t="s">
        <v>113</v>
      </c>
      <c r="C16" s="34" t="s">
        <v>17</v>
      </c>
      <c r="D16" s="34">
        <v>12</v>
      </c>
      <c r="E16" s="35">
        <v>15</v>
      </c>
      <c r="F16" s="36">
        <f t="shared" si="0"/>
        <v>180</v>
      </c>
    </row>
    <row r="17" spans="1:6" x14ac:dyDescent="0.35">
      <c r="A17" s="34"/>
      <c r="B17" s="65" t="s">
        <v>133</v>
      </c>
      <c r="C17" s="34" t="s">
        <v>21</v>
      </c>
      <c r="D17" s="34">
        <v>3</v>
      </c>
      <c r="E17" s="35">
        <v>40</v>
      </c>
      <c r="F17" s="36">
        <f t="shared" si="0"/>
        <v>120</v>
      </c>
    </row>
    <row r="18" spans="1:6" s="170" customFormat="1" ht="40.5" x14ac:dyDescent="0.2">
      <c r="A18" s="168"/>
      <c r="B18" s="169" t="s">
        <v>98</v>
      </c>
      <c r="C18" s="54" t="s">
        <v>47</v>
      </c>
      <c r="D18" s="54">
        <v>1</v>
      </c>
      <c r="E18" s="55">
        <v>600</v>
      </c>
      <c r="F18" s="87">
        <f>D18*E18</f>
        <v>600</v>
      </c>
    </row>
    <row r="19" spans="1:6" x14ac:dyDescent="0.35">
      <c r="A19" s="34"/>
      <c r="B19" s="171"/>
      <c r="C19" s="172"/>
      <c r="D19" s="34"/>
      <c r="E19" s="35"/>
      <c r="F19" s="36"/>
    </row>
    <row r="20" spans="1:6" x14ac:dyDescent="0.35">
      <c r="A20" s="76"/>
      <c r="B20" s="77" t="s">
        <v>48</v>
      </c>
      <c r="C20" s="76"/>
      <c r="D20" s="76"/>
      <c r="E20" s="76"/>
      <c r="F20" s="173">
        <f>SUM(F7:F19)</f>
        <v>8800</v>
      </c>
    </row>
    <row r="21" spans="1:6" x14ac:dyDescent="0.35">
      <c r="A21" s="79"/>
      <c r="B21" s="80"/>
      <c r="C21" s="79"/>
      <c r="D21" s="79"/>
      <c r="E21" s="279" t="s">
        <v>99</v>
      </c>
      <c r="F21" s="279"/>
    </row>
    <row r="22" spans="1:6" x14ac:dyDescent="0.35">
      <c r="A22" s="79"/>
      <c r="B22" s="81" t="s">
        <v>100</v>
      </c>
      <c r="C22" s="79"/>
      <c r="D22" s="79"/>
      <c r="E22" s="79"/>
      <c r="F22" s="79"/>
    </row>
    <row r="23" spans="1:6" x14ac:dyDescent="0.35">
      <c r="A23" s="31"/>
      <c r="B23" s="32"/>
      <c r="C23" s="31"/>
      <c r="D23" s="31"/>
      <c r="E23" s="31"/>
      <c r="F23" s="31"/>
    </row>
    <row r="24" spans="1:6" x14ac:dyDescent="0.35">
      <c r="A24" s="31"/>
      <c r="B24" s="32"/>
      <c r="C24" s="31"/>
      <c r="D24" s="31"/>
      <c r="E24" s="31"/>
      <c r="F24" s="31"/>
    </row>
    <row r="25" spans="1:6" x14ac:dyDescent="0.35">
      <c r="A25" s="31"/>
      <c r="B25" s="32"/>
      <c r="C25" s="31"/>
      <c r="D25" s="31"/>
      <c r="E25" s="31"/>
      <c r="F25" s="31"/>
    </row>
    <row r="26" spans="1:6" x14ac:dyDescent="0.35">
      <c r="F26" s="31"/>
    </row>
  </sheetData>
  <mergeCells count="5">
    <mergeCell ref="A1:F1"/>
    <mergeCell ref="A2:F2"/>
    <mergeCell ref="A3:F3"/>
    <mergeCell ref="A4:F4"/>
    <mergeCell ref="E21:F2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C19" sqref="C19"/>
    </sheetView>
  </sheetViews>
  <sheetFormatPr defaultRowHeight="21" x14ac:dyDescent="0.35"/>
  <cols>
    <col min="1" max="1" width="4.25" style="33" customWidth="1"/>
    <col min="2" max="2" width="42.25" style="1" customWidth="1"/>
    <col min="3" max="3" width="8.75" style="33" customWidth="1"/>
    <col min="4" max="4" width="11.375" style="33" bestFit="1" customWidth="1"/>
    <col min="5" max="6" width="10.875" style="33" customWidth="1"/>
    <col min="7" max="256" width="9" style="1"/>
    <col min="257" max="257" width="4.25" style="1" customWidth="1"/>
    <col min="258" max="258" width="42.25" style="1" customWidth="1"/>
    <col min="259" max="259" width="8.75" style="1" customWidth="1"/>
    <col min="260" max="260" width="11.375" style="1" bestFit="1" customWidth="1"/>
    <col min="261" max="262" width="10.875" style="1" customWidth="1"/>
    <col min="263" max="512" width="9" style="1"/>
    <col min="513" max="513" width="4.25" style="1" customWidth="1"/>
    <col min="514" max="514" width="42.25" style="1" customWidth="1"/>
    <col min="515" max="515" width="8.75" style="1" customWidth="1"/>
    <col min="516" max="516" width="11.375" style="1" bestFit="1" customWidth="1"/>
    <col min="517" max="518" width="10.875" style="1" customWidth="1"/>
    <col min="519" max="768" width="9" style="1"/>
    <col min="769" max="769" width="4.25" style="1" customWidth="1"/>
    <col min="770" max="770" width="42.25" style="1" customWidth="1"/>
    <col min="771" max="771" width="8.75" style="1" customWidth="1"/>
    <col min="772" max="772" width="11.375" style="1" bestFit="1" customWidth="1"/>
    <col min="773" max="774" width="10.875" style="1" customWidth="1"/>
    <col min="775" max="1024" width="9" style="1"/>
    <col min="1025" max="1025" width="4.25" style="1" customWidth="1"/>
    <col min="1026" max="1026" width="42.25" style="1" customWidth="1"/>
    <col min="1027" max="1027" width="8.75" style="1" customWidth="1"/>
    <col min="1028" max="1028" width="11.375" style="1" bestFit="1" customWidth="1"/>
    <col min="1029" max="1030" width="10.875" style="1" customWidth="1"/>
    <col min="1031" max="1280" width="9" style="1"/>
    <col min="1281" max="1281" width="4.25" style="1" customWidth="1"/>
    <col min="1282" max="1282" width="42.25" style="1" customWidth="1"/>
    <col min="1283" max="1283" width="8.75" style="1" customWidth="1"/>
    <col min="1284" max="1284" width="11.375" style="1" bestFit="1" customWidth="1"/>
    <col min="1285" max="1286" width="10.875" style="1" customWidth="1"/>
    <col min="1287" max="1536" width="9" style="1"/>
    <col min="1537" max="1537" width="4.25" style="1" customWidth="1"/>
    <col min="1538" max="1538" width="42.25" style="1" customWidth="1"/>
    <col min="1539" max="1539" width="8.75" style="1" customWidth="1"/>
    <col min="1540" max="1540" width="11.375" style="1" bestFit="1" customWidth="1"/>
    <col min="1541" max="1542" width="10.875" style="1" customWidth="1"/>
    <col min="1543" max="1792" width="9" style="1"/>
    <col min="1793" max="1793" width="4.25" style="1" customWidth="1"/>
    <col min="1794" max="1794" width="42.25" style="1" customWidth="1"/>
    <col min="1795" max="1795" width="8.75" style="1" customWidth="1"/>
    <col min="1796" max="1796" width="11.375" style="1" bestFit="1" customWidth="1"/>
    <col min="1797" max="1798" width="10.875" style="1" customWidth="1"/>
    <col min="1799" max="2048" width="9" style="1"/>
    <col min="2049" max="2049" width="4.25" style="1" customWidth="1"/>
    <col min="2050" max="2050" width="42.25" style="1" customWidth="1"/>
    <col min="2051" max="2051" width="8.75" style="1" customWidth="1"/>
    <col min="2052" max="2052" width="11.375" style="1" bestFit="1" customWidth="1"/>
    <col min="2053" max="2054" width="10.875" style="1" customWidth="1"/>
    <col min="2055" max="2304" width="9" style="1"/>
    <col min="2305" max="2305" width="4.25" style="1" customWidth="1"/>
    <col min="2306" max="2306" width="42.25" style="1" customWidth="1"/>
    <col min="2307" max="2307" width="8.75" style="1" customWidth="1"/>
    <col min="2308" max="2308" width="11.375" style="1" bestFit="1" customWidth="1"/>
    <col min="2309" max="2310" width="10.875" style="1" customWidth="1"/>
    <col min="2311" max="2560" width="9" style="1"/>
    <col min="2561" max="2561" width="4.25" style="1" customWidth="1"/>
    <col min="2562" max="2562" width="42.25" style="1" customWidth="1"/>
    <col min="2563" max="2563" width="8.75" style="1" customWidth="1"/>
    <col min="2564" max="2564" width="11.375" style="1" bestFit="1" customWidth="1"/>
    <col min="2565" max="2566" width="10.875" style="1" customWidth="1"/>
    <col min="2567" max="2816" width="9" style="1"/>
    <col min="2817" max="2817" width="4.25" style="1" customWidth="1"/>
    <col min="2818" max="2818" width="42.25" style="1" customWidth="1"/>
    <col min="2819" max="2819" width="8.75" style="1" customWidth="1"/>
    <col min="2820" max="2820" width="11.375" style="1" bestFit="1" customWidth="1"/>
    <col min="2821" max="2822" width="10.875" style="1" customWidth="1"/>
    <col min="2823" max="3072" width="9" style="1"/>
    <col min="3073" max="3073" width="4.25" style="1" customWidth="1"/>
    <col min="3074" max="3074" width="42.25" style="1" customWidth="1"/>
    <col min="3075" max="3075" width="8.75" style="1" customWidth="1"/>
    <col min="3076" max="3076" width="11.375" style="1" bestFit="1" customWidth="1"/>
    <col min="3077" max="3078" width="10.875" style="1" customWidth="1"/>
    <col min="3079" max="3328" width="9" style="1"/>
    <col min="3329" max="3329" width="4.25" style="1" customWidth="1"/>
    <col min="3330" max="3330" width="42.25" style="1" customWidth="1"/>
    <col min="3331" max="3331" width="8.75" style="1" customWidth="1"/>
    <col min="3332" max="3332" width="11.375" style="1" bestFit="1" customWidth="1"/>
    <col min="3333" max="3334" width="10.875" style="1" customWidth="1"/>
    <col min="3335" max="3584" width="9" style="1"/>
    <col min="3585" max="3585" width="4.25" style="1" customWidth="1"/>
    <col min="3586" max="3586" width="42.25" style="1" customWidth="1"/>
    <col min="3587" max="3587" width="8.75" style="1" customWidth="1"/>
    <col min="3588" max="3588" width="11.375" style="1" bestFit="1" customWidth="1"/>
    <col min="3589" max="3590" width="10.875" style="1" customWidth="1"/>
    <col min="3591" max="3840" width="9" style="1"/>
    <col min="3841" max="3841" width="4.25" style="1" customWidth="1"/>
    <col min="3842" max="3842" width="42.25" style="1" customWidth="1"/>
    <col min="3843" max="3843" width="8.75" style="1" customWidth="1"/>
    <col min="3844" max="3844" width="11.375" style="1" bestFit="1" customWidth="1"/>
    <col min="3845" max="3846" width="10.875" style="1" customWidth="1"/>
    <col min="3847" max="4096" width="9" style="1"/>
    <col min="4097" max="4097" width="4.25" style="1" customWidth="1"/>
    <col min="4098" max="4098" width="42.25" style="1" customWidth="1"/>
    <col min="4099" max="4099" width="8.75" style="1" customWidth="1"/>
    <col min="4100" max="4100" width="11.375" style="1" bestFit="1" customWidth="1"/>
    <col min="4101" max="4102" width="10.875" style="1" customWidth="1"/>
    <col min="4103" max="4352" width="9" style="1"/>
    <col min="4353" max="4353" width="4.25" style="1" customWidth="1"/>
    <col min="4354" max="4354" width="42.25" style="1" customWidth="1"/>
    <col min="4355" max="4355" width="8.75" style="1" customWidth="1"/>
    <col min="4356" max="4356" width="11.375" style="1" bestFit="1" customWidth="1"/>
    <col min="4357" max="4358" width="10.875" style="1" customWidth="1"/>
    <col min="4359" max="4608" width="9" style="1"/>
    <col min="4609" max="4609" width="4.25" style="1" customWidth="1"/>
    <col min="4610" max="4610" width="42.25" style="1" customWidth="1"/>
    <col min="4611" max="4611" width="8.75" style="1" customWidth="1"/>
    <col min="4612" max="4612" width="11.375" style="1" bestFit="1" customWidth="1"/>
    <col min="4613" max="4614" width="10.875" style="1" customWidth="1"/>
    <col min="4615" max="4864" width="9" style="1"/>
    <col min="4865" max="4865" width="4.25" style="1" customWidth="1"/>
    <col min="4866" max="4866" width="42.25" style="1" customWidth="1"/>
    <col min="4867" max="4867" width="8.75" style="1" customWidth="1"/>
    <col min="4868" max="4868" width="11.375" style="1" bestFit="1" customWidth="1"/>
    <col min="4869" max="4870" width="10.875" style="1" customWidth="1"/>
    <col min="4871" max="5120" width="9" style="1"/>
    <col min="5121" max="5121" width="4.25" style="1" customWidth="1"/>
    <col min="5122" max="5122" width="42.25" style="1" customWidth="1"/>
    <col min="5123" max="5123" width="8.75" style="1" customWidth="1"/>
    <col min="5124" max="5124" width="11.375" style="1" bestFit="1" customWidth="1"/>
    <col min="5125" max="5126" width="10.875" style="1" customWidth="1"/>
    <col min="5127" max="5376" width="9" style="1"/>
    <col min="5377" max="5377" width="4.25" style="1" customWidth="1"/>
    <col min="5378" max="5378" width="42.25" style="1" customWidth="1"/>
    <col min="5379" max="5379" width="8.75" style="1" customWidth="1"/>
    <col min="5380" max="5380" width="11.375" style="1" bestFit="1" customWidth="1"/>
    <col min="5381" max="5382" width="10.875" style="1" customWidth="1"/>
    <col min="5383" max="5632" width="9" style="1"/>
    <col min="5633" max="5633" width="4.25" style="1" customWidth="1"/>
    <col min="5634" max="5634" width="42.25" style="1" customWidth="1"/>
    <col min="5635" max="5635" width="8.75" style="1" customWidth="1"/>
    <col min="5636" max="5636" width="11.375" style="1" bestFit="1" customWidth="1"/>
    <col min="5637" max="5638" width="10.875" style="1" customWidth="1"/>
    <col min="5639" max="5888" width="9" style="1"/>
    <col min="5889" max="5889" width="4.25" style="1" customWidth="1"/>
    <col min="5890" max="5890" width="42.25" style="1" customWidth="1"/>
    <col min="5891" max="5891" width="8.75" style="1" customWidth="1"/>
    <col min="5892" max="5892" width="11.375" style="1" bestFit="1" customWidth="1"/>
    <col min="5893" max="5894" width="10.875" style="1" customWidth="1"/>
    <col min="5895" max="6144" width="9" style="1"/>
    <col min="6145" max="6145" width="4.25" style="1" customWidth="1"/>
    <col min="6146" max="6146" width="42.25" style="1" customWidth="1"/>
    <col min="6147" max="6147" width="8.75" style="1" customWidth="1"/>
    <col min="6148" max="6148" width="11.375" style="1" bestFit="1" customWidth="1"/>
    <col min="6149" max="6150" width="10.875" style="1" customWidth="1"/>
    <col min="6151" max="6400" width="9" style="1"/>
    <col min="6401" max="6401" width="4.25" style="1" customWidth="1"/>
    <col min="6402" max="6402" width="42.25" style="1" customWidth="1"/>
    <col min="6403" max="6403" width="8.75" style="1" customWidth="1"/>
    <col min="6404" max="6404" width="11.375" style="1" bestFit="1" customWidth="1"/>
    <col min="6405" max="6406" width="10.875" style="1" customWidth="1"/>
    <col min="6407" max="6656" width="9" style="1"/>
    <col min="6657" max="6657" width="4.25" style="1" customWidth="1"/>
    <col min="6658" max="6658" width="42.25" style="1" customWidth="1"/>
    <col min="6659" max="6659" width="8.75" style="1" customWidth="1"/>
    <col min="6660" max="6660" width="11.375" style="1" bestFit="1" customWidth="1"/>
    <col min="6661" max="6662" width="10.875" style="1" customWidth="1"/>
    <col min="6663" max="6912" width="9" style="1"/>
    <col min="6913" max="6913" width="4.25" style="1" customWidth="1"/>
    <col min="6914" max="6914" width="42.25" style="1" customWidth="1"/>
    <col min="6915" max="6915" width="8.75" style="1" customWidth="1"/>
    <col min="6916" max="6916" width="11.375" style="1" bestFit="1" customWidth="1"/>
    <col min="6917" max="6918" width="10.875" style="1" customWidth="1"/>
    <col min="6919" max="7168" width="9" style="1"/>
    <col min="7169" max="7169" width="4.25" style="1" customWidth="1"/>
    <col min="7170" max="7170" width="42.25" style="1" customWidth="1"/>
    <col min="7171" max="7171" width="8.75" style="1" customWidth="1"/>
    <col min="7172" max="7172" width="11.375" style="1" bestFit="1" customWidth="1"/>
    <col min="7173" max="7174" width="10.875" style="1" customWidth="1"/>
    <col min="7175" max="7424" width="9" style="1"/>
    <col min="7425" max="7425" width="4.25" style="1" customWidth="1"/>
    <col min="7426" max="7426" width="42.25" style="1" customWidth="1"/>
    <col min="7427" max="7427" width="8.75" style="1" customWidth="1"/>
    <col min="7428" max="7428" width="11.375" style="1" bestFit="1" customWidth="1"/>
    <col min="7429" max="7430" width="10.875" style="1" customWidth="1"/>
    <col min="7431" max="7680" width="9" style="1"/>
    <col min="7681" max="7681" width="4.25" style="1" customWidth="1"/>
    <col min="7682" max="7682" width="42.25" style="1" customWidth="1"/>
    <col min="7683" max="7683" width="8.75" style="1" customWidth="1"/>
    <col min="7684" max="7684" width="11.375" style="1" bestFit="1" customWidth="1"/>
    <col min="7685" max="7686" width="10.875" style="1" customWidth="1"/>
    <col min="7687" max="7936" width="9" style="1"/>
    <col min="7937" max="7937" width="4.25" style="1" customWidth="1"/>
    <col min="7938" max="7938" width="42.25" style="1" customWidth="1"/>
    <col min="7939" max="7939" width="8.75" style="1" customWidth="1"/>
    <col min="7940" max="7940" width="11.375" style="1" bestFit="1" customWidth="1"/>
    <col min="7941" max="7942" width="10.875" style="1" customWidth="1"/>
    <col min="7943" max="8192" width="9" style="1"/>
    <col min="8193" max="8193" width="4.25" style="1" customWidth="1"/>
    <col min="8194" max="8194" width="42.25" style="1" customWidth="1"/>
    <col min="8195" max="8195" width="8.75" style="1" customWidth="1"/>
    <col min="8196" max="8196" width="11.375" style="1" bestFit="1" customWidth="1"/>
    <col min="8197" max="8198" width="10.875" style="1" customWidth="1"/>
    <col min="8199" max="8448" width="9" style="1"/>
    <col min="8449" max="8449" width="4.25" style="1" customWidth="1"/>
    <col min="8450" max="8450" width="42.25" style="1" customWidth="1"/>
    <col min="8451" max="8451" width="8.75" style="1" customWidth="1"/>
    <col min="8452" max="8452" width="11.375" style="1" bestFit="1" customWidth="1"/>
    <col min="8453" max="8454" width="10.875" style="1" customWidth="1"/>
    <col min="8455" max="8704" width="9" style="1"/>
    <col min="8705" max="8705" width="4.25" style="1" customWidth="1"/>
    <col min="8706" max="8706" width="42.25" style="1" customWidth="1"/>
    <col min="8707" max="8707" width="8.75" style="1" customWidth="1"/>
    <col min="8708" max="8708" width="11.375" style="1" bestFit="1" customWidth="1"/>
    <col min="8709" max="8710" width="10.875" style="1" customWidth="1"/>
    <col min="8711" max="8960" width="9" style="1"/>
    <col min="8961" max="8961" width="4.25" style="1" customWidth="1"/>
    <col min="8962" max="8962" width="42.25" style="1" customWidth="1"/>
    <col min="8963" max="8963" width="8.75" style="1" customWidth="1"/>
    <col min="8964" max="8964" width="11.375" style="1" bestFit="1" customWidth="1"/>
    <col min="8965" max="8966" width="10.875" style="1" customWidth="1"/>
    <col min="8967" max="9216" width="9" style="1"/>
    <col min="9217" max="9217" width="4.25" style="1" customWidth="1"/>
    <col min="9218" max="9218" width="42.25" style="1" customWidth="1"/>
    <col min="9219" max="9219" width="8.75" style="1" customWidth="1"/>
    <col min="9220" max="9220" width="11.375" style="1" bestFit="1" customWidth="1"/>
    <col min="9221" max="9222" width="10.875" style="1" customWidth="1"/>
    <col min="9223" max="9472" width="9" style="1"/>
    <col min="9473" max="9473" width="4.25" style="1" customWidth="1"/>
    <col min="9474" max="9474" width="42.25" style="1" customWidth="1"/>
    <col min="9475" max="9475" width="8.75" style="1" customWidth="1"/>
    <col min="9476" max="9476" width="11.375" style="1" bestFit="1" customWidth="1"/>
    <col min="9477" max="9478" width="10.875" style="1" customWidth="1"/>
    <col min="9479" max="9728" width="9" style="1"/>
    <col min="9729" max="9729" width="4.25" style="1" customWidth="1"/>
    <col min="9730" max="9730" width="42.25" style="1" customWidth="1"/>
    <col min="9731" max="9731" width="8.75" style="1" customWidth="1"/>
    <col min="9732" max="9732" width="11.375" style="1" bestFit="1" customWidth="1"/>
    <col min="9733" max="9734" width="10.875" style="1" customWidth="1"/>
    <col min="9735" max="9984" width="9" style="1"/>
    <col min="9985" max="9985" width="4.25" style="1" customWidth="1"/>
    <col min="9986" max="9986" width="42.25" style="1" customWidth="1"/>
    <col min="9987" max="9987" width="8.75" style="1" customWidth="1"/>
    <col min="9988" max="9988" width="11.375" style="1" bestFit="1" customWidth="1"/>
    <col min="9989" max="9990" width="10.875" style="1" customWidth="1"/>
    <col min="9991" max="10240" width="9" style="1"/>
    <col min="10241" max="10241" width="4.25" style="1" customWidth="1"/>
    <col min="10242" max="10242" width="42.25" style="1" customWidth="1"/>
    <col min="10243" max="10243" width="8.75" style="1" customWidth="1"/>
    <col min="10244" max="10244" width="11.375" style="1" bestFit="1" customWidth="1"/>
    <col min="10245" max="10246" width="10.875" style="1" customWidth="1"/>
    <col min="10247" max="10496" width="9" style="1"/>
    <col min="10497" max="10497" width="4.25" style="1" customWidth="1"/>
    <col min="10498" max="10498" width="42.25" style="1" customWidth="1"/>
    <col min="10499" max="10499" width="8.75" style="1" customWidth="1"/>
    <col min="10500" max="10500" width="11.375" style="1" bestFit="1" customWidth="1"/>
    <col min="10501" max="10502" width="10.875" style="1" customWidth="1"/>
    <col min="10503" max="10752" width="9" style="1"/>
    <col min="10753" max="10753" width="4.25" style="1" customWidth="1"/>
    <col min="10754" max="10754" width="42.25" style="1" customWidth="1"/>
    <col min="10755" max="10755" width="8.75" style="1" customWidth="1"/>
    <col min="10756" max="10756" width="11.375" style="1" bestFit="1" customWidth="1"/>
    <col min="10757" max="10758" width="10.875" style="1" customWidth="1"/>
    <col min="10759" max="11008" width="9" style="1"/>
    <col min="11009" max="11009" width="4.25" style="1" customWidth="1"/>
    <col min="11010" max="11010" width="42.25" style="1" customWidth="1"/>
    <col min="11011" max="11011" width="8.75" style="1" customWidth="1"/>
    <col min="11012" max="11012" width="11.375" style="1" bestFit="1" customWidth="1"/>
    <col min="11013" max="11014" width="10.875" style="1" customWidth="1"/>
    <col min="11015" max="11264" width="9" style="1"/>
    <col min="11265" max="11265" width="4.25" style="1" customWidth="1"/>
    <col min="11266" max="11266" width="42.25" style="1" customWidth="1"/>
    <col min="11267" max="11267" width="8.75" style="1" customWidth="1"/>
    <col min="11268" max="11268" width="11.375" style="1" bestFit="1" customWidth="1"/>
    <col min="11269" max="11270" width="10.875" style="1" customWidth="1"/>
    <col min="11271" max="11520" width="9" style="1"/>
    <col min="11521" max="11521" width="4.25" style="1" customWidth="1"/>
    <col min="11522" max="11522" width="42.25" style="1" customWidth="1"/>
    <col min="11523" max="11523" width="8.75" style="1" customWidth="1"/>
    <col min="11524" max="11524" width="11.375" style="1" bestFit="1" customWidth="1"/>
    <col min="11525" max="11526" width="10.875" style="1" customWidth="1"/>
    <col min="11527" max="11776" width="9" style="1"/>
    <col min="11777" max="11777" width="4.25" style="1" customWidth="1"/>
    <col min="11778" max="11778" width="42.25" style="1" customWidth="1"/>
    <col min="11779" max="11779" width="8.75" style="1" customWidth="1"/>
    <col min="11780" max="11780" width="11.375" style="1" bestFit="1" customWidth="1"/>
    <col min="11781" max="11782" width="10.875" style="1" customWidth="1"/>
    <col min="11783" max="12032" width="9" style="1"/>
    <col min="12033" max="12033" width="4.25" style="1" customWidth="1"/>
    <col min="12034" max="12034" width="42.25" style="1" customWidth="1"/>
    <col min="12035" max="12035" width="8.75" style="1" customWidth="1"/>
    <col min="12036" max="12036" width="11.375" style="1" bestFit="1" customWidth="1"/>
    <col min="12037" max="12038" width="10.875" style="1" customWidth="1"/>
    <col min="12039" max="12288" width="9" style="1"/>
    <col min="12289" max="12289" width="4.25" style="1" customWidth="1"/>
    <col min="12290" max="12290" width="42.25" style="1" customWidth="1"/>
    <col min="12291" max="12291" width="8.75" style="1" customWidth="1"/>
    <col min="12292" max="12292" width="11.375" style="1" bestFit="1" customWidth="1"/>
    <col min="12293" max="12294" width="10.875" style="1" customWidth="1"/>
    <col min="12295" max="12544" width="9" style="1"/>
    <col min="12545" max="12545" width="4.25" style="1" customWidth="1"/>
    <col min="12546" max="12546" width="42.25" style="1" customWidth="1"/>
    <col min="12547" max="12547" width="8.75" style="1" customWidth="1"/>
    <col min="12548" max="12548" width="11.375" style="1" bestFit="1" customWidth="1"/>
    <col min="12549" max="12550" width="10.875" style="1" customWidth="1"/>
    <col min="12551" max="12800" width="9" style="1"/>
    <col min="12801" max="12801" width="4.25" style="1" customWidth="1"/>
    <col min="12802" max="12802" width="42.25" style="1" customWidth="1"/>
    <col min="12803" max="12803" width="8.75" style="1" customWidth="1"/>
    <col min="12804" max="12804" width="11.375" style="1" bestFit="1" customWidth="1"/>
    <col min="12805" max="12806" width="10.875" style="1" customWidth="1"/>
    <col min="12807" max="13056" width="9" style="1"/>
    <col min="13057" max="13057" width="4.25" style="1" customWidth="1"/>
    <col min="13058" max="13058" width="42.25" style="1" customWidth="1"/>
    <col min="13059" max="13059" width="8.75" style="1" customWidth="1"/>
    <col min="13060" max="13060" width="11.375" style="1" bestFit="1" customWidth="1"/>
    <col min="13061" max="13062" width="10.875" style="1" customWidth="1"/>
    <col min="13063" max="13312" width="9" style="1"/>
    <col min="13313" max="13313" width="4.25" style="1" customWidth="1"/>
    <col min="13314" max="13314" width="42.25" style="1" customWidth="1"/>
    <col min="13315" max="13315" width="8.75" style="1" customWidth="1"/>
    <col min="13316" max="13316" width="11.375" style="1" bestFit="1" customWidth="1"/>
    <col min="13317" max="13318" width="10.875" style="1" customWidth="1"/>
    <col min="13319" max="13568" width="9" style="1"/>
    <col min="13569" max="13569" width="4.25" style="1" customWidth="1"/>
    <col min="13570" max="13570" width="42.25" style="1" customWidth="1"/>
    <col min="13571" max="13571" width="8.75" style="1" customWidth="1"/>
    <col min="13572" max="13572" width="11.375" style="1" bestFit="1" customWidth="1"/>
    <col min="13573" max="13574" width="10.875" style="1" customWidth="1"/>
    <col min="13575" max="13824" width="9" style="1"/>
    <col min="13825" max="13825" width="4.25" style="1" customWidth="1"/>
    <col min="13826" max="13826" width="42.25" style="1" customWidth="1"/>
    <col min="13827" max="13827" width="8.75" style="1" customWidth="1"/>
    <col min="13828" max="13828" width="11.375" style="1" bestFit="1" customWidth="1"/>
    <col min="13829" max="13830" width="10.875" style="1" customWidth="1"/>
    <col min="13831" max="14080" width="9" style="1"/>
    <col min="14081" max="14081" width="4.25" style="1" customWidth="1"/>
    <col min="14082" max="14082" width="42.25" style="1" customWidth="1"/>
    <col min="14083" max="14083" width="8.75" style="1" customWidth="1"/>
    <col min="14084" max="14084" width="11.375" style="1" bestFit="1" customWidth="1"/>
    <col min="14085" max="14086" width="10.875" style="1" customWidth="1"/>
    <col min="14087" max="14336" width="9" style="1"/>
    <col min="14337" max="14337" width="4.25" style="1" customWidth="1"/>
    <col min="14338" max="14338" width="42.25" style="1" customWidth="1"/>
    <col min="14339" max="14339" width="8.75" style="1" customWidth="1"/>
    <col min="14340" max="14340" width="11.375" style="1" bestFit="1" customWidth="1"/>
    <col min="14341" max="14342" width="10.875" style="1" customWidth="1"/>
    <col min="14343" max="14592" width="9" style="1"/>
    <col min="14593" max="14593" width="4.25" style="1" customWidth="1"/>
    <col min="14594" max="14594" width="42.25" style="1" customWidth="1"/>
    <col min="14595" max="14595" width="8.75" style="1" customWidth="1"/>
    <col min="14596" max="14596" width="11.375" style="1" bestFit="1" customWidth="1"/>
    <col min="14597" max="14598" width="10.875" style="1" customWidth="1"/>
    <col min="14599" max="14848" width="9" style="1"/>
    <col min="14849" max="14849" width="4.25" style="1" customWidth="1"/>
    <col min="14850" max="14850" width="42.25" style="1" customWidth="1"/>
    <col min="14851" max="14851" width="8.75" style="1" customWidth="1"/>
    <col min="14852" max="14852" width="11.375" style="1" bestFit="1" customWidth="1"/>
    <col min="14853" max="14854" width="10.875" style="1" customWidth="1"/>
    <col min="14855" max="15104" width="9" style="1"/>
    <col min="15105" max="15105" width="4.25" style="1" customWidth="1"/>
    <col min="15106" max="15106" width="42.25" style="1" customWidth="1"/>
    <col min="15107" max="15107" width="8.75" style="1" customWidth="1"/>
    <col min="15108" max="15108" width="11.375" style="1" bestFit="1" customWidth="1"/>
    <col min="15109" max="15110" width="10.875" style="1" customWidth="1"/>
    <col min="15111" max="15360" width="9" style="1"/>
    <col min="15361" max="15361" width="4.25" style="1" customWidth="1"/>
    <col min="15362" max="15362" width="42.25" style="1" customWidth="1"/>
    <col min="15363" max="15363" width="8.75" style="1" customWidth="1"/>
    <col min="15364" max="15364" width="11.375" style="1" bestFit="1" customWidth="1"/>
    <col min="15365" max="15366" width="10.875" style="1" customWidth="1"/>
    <col min="15367" max="15616" width="9" style="1"/>
    <col min="15617" max="15617" width="4.25" style="1" customWidth="1"/>
    <col min="15618" max="15618" width="42.25" style="1" customWidth="1"/>
    <col min="15619" max="15619" width="8.75" style="1" customWidth="1"/>
    <col min="15620" max="15620" width="11.375" style="1" bestFit="1" customWidth="1"/>
    <col min="15621" max="15622" width="10.875" style="1" customWidth="1"/>
    <col min="15623" max="15872" width="9" style="1"/>
    <col min="15873" max="15873" width="4.25" style="1" customWidth="1"/>
    <col min="15874" max="15874" width="42.25" style="1" customWidth="1"/>
    <col min="15875" max="15875" width="8.75" style="1" customWidth="1"/>
    <col min="15876" max="15876" width="11.375" style="1" bestFit="1" customWidth="1"/>
    <col min="15877" max="15878" width="10.875" style="1" customWidth="1"/>
    <col min="15879" max="16128" width="9" style="1"/>
    <col min="16129" max="16129" width="4.25" style="1" customWidth="1"/>
    <col min="16130" max="16130" width="42.25" style="1" customWidth="1"/>
    <col min="16131" max="16131" width="8.75" style="1" customWidth="1"/>
    <col min="16132" max="16132" width="11.375" style="1" bestFit="1" customWidth="1"/>
    <col min="16133" max="16134" width="10.875" style="1" customWidth="1"/>
    <col min="16135" max="16384" width="9" style="1"/>
  </cols>
  <sheetData>
    <row r="1" spans="1:6" x14ac:dyDescent="0.35">
      <c r="A1" s="276" t="s">
        <v>0</v>
      </c>
      <c r="B1" s="276"/>
      <c r="C1" s="276"/>
      <c r="D1" s="276"/>
      <c r="E1" s="276"/>
      <c r="F1" s="276"/>
    </row>
    <row r="2" spans="1:6" x14ac:dyDescent="0.35">
      <c r="A2" s="276" t="s">
        <v>101</v>
      </c>
      <c r="B2" s="276"/>
      <c r="C2" s="276"/>
      <c r="D2" s="276"/>
      <c r="E2" s="276"/>
      <c r="F2" s="276"/>
    </row>
    <row r="3" spans="1:6" x14ac:dyDescent="0.35">
      <c r="A3" s="277" t="s">
        <v>23</v>
      </c>
      <c r="B3" s="277"/>
      <c r="C3" s="277"/>
      <c r="D3" s="277"/>
      <c r="E3" s="277"/>
      <c r="F3" s="277"/>
    </row>
    <row r="4" spans="1:6" x14ac:dyDescent="0.35">
      <c r="A4" s="278"/>
      <c r="B4" s="278"/>
      <c r="C4" s="278"/>
      <c r="D4" s="278"/>
      <c r="E4" s="278"/>
      <c r="F4" s="278"/>
    </row>
    <row r="5" spans="1:6" ht="40.5" x14ac:dyDescent="0.35">
      <c r="A5" s="38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40" t="s">
        <v>8</v>
      </c>
    </row>
    <row r="6" spans="1:6" x14ac:dyDescent="0.35">
      <c r="A6" s="83">
        <v>1</v>
      </c>
      <c r="B6" s="174" t="s">
        <v>101</v>
      </c>
      <c r="C6" s="83"/>
      <c r="D6" s="165"/>
      <c r="E6" s="85"/>
      <c r="F6" s="85"/>
    </row>
    <row r="7" spans="1:6" x14ac:dyDescent="0.35">
      <c r="A7" s="45"/>
      <c r="B7" s="86" t="s">
        <v>93</v>
      </c>
      <c r="C7" s="47" t="s">
        <v>12</v>
      </c>
      <c r="D7" s="48">
        <v>20</v>
      </c>
      <c r="E7" s="49">
        <v>100</v>
      </c>
      <c r="F7" s="50">
        <f>D7*E7</f>
        <v>2000</v>
      </c>
    </row>
    <row r="8" spans="1:6" ht="40.5" x14ac:dyDescent="0.35">
      <c r="A8" s="51"/>
      <c r="B8" s="52" t="s">
        <v>94</v>
      </c>
      <c r="C8" s="53" t="s">
        <v>12</v>
      </c>
      <c r="D8" s="54">
        <v>20</v>
      </c>
      <c r="E8" s="55">
        <v>60</v>
      </c>
      <c r="F8" s="87">
        <f>D8*E8</f>
        <v>1200</v>
      </c>
    </row>
    <row r="9" spans="1:6" x14ac:dyDescent="0.35">
      <c r="A9" s="51"/>
      <c r="B9" s="52" t="s">
        <v>102</v>
      </c>
      <c r="C9" s="57" t="s">
        <v>47</v>
      </c>
      <c r="D9" s="175">
        <v>2</v>
      </c>
      <c r="E9" s="176">
        <v>600</v>
      </c>
      <c r="F9" s="87">
        <v>1200</v>
      </c>
    </row>
    <row r="10" spans="1:6" x14ac:dyDescent="0.35">
      <c r="A10" s="57"/>
      <c r="B10" s="60" t="s">
        <v>103</v>
      </c>
      <c r="C10" s="57"/>
      <c r="D10" s="175"/>
      <c r="E10" s="176"/>
      <c r="F10" s="87"/>
    </row>
    <row r="11" spans="1:6" x14ac:dyDescent="0.35">
      <c r="A11" s="92"/>
      <c r="B11" s="93" t="s">
        <v>109</v>
      </c>
      <c r="C11" s="84" t="s">
        <v>15</v>
      </c>
      <c r="D11" s="177">
        <v>6</v>
      </c>
      <c r="E11" s="95">
        <v>130</v>
      </c>
      <c r="F11" s="87">
        <f>D11*E11</f>
        <v>780</v>
      </c>
    </row>
    <row r="12" spans="1:6" x14ac:dyDescent="0.35">
      <c r="A12" s="88"/>
      <c r="B12" s="97" t="s">
        <v>34</v>
      </c>
      <c r="C12" s="90" t="s">
        <v>17</v>
      </c>
      <c r="D12" s="88">
        <v>20</v>
      </c>
      <c r="E12" s="98">
        <v>10</v>
      </c>
      <c r="F12" s="167">
        <f>D12*E12</f>
        <v>200</v>
      </c>
    </row>
    <row r="13" spans="1:6" x14ac:dyDescent="0.35">
      <c r="A13" s="57"/>
      <c r="B13" s="58" t="s">
        <v>96</v>
      </c>
      <c r="C13" s="59" t="s">
        <v>18</v>
      </c>
      <c r="D13" s="34">
        <v>20</v>
      </c>
      <c r="E13" s="35">
        <v>20</v>
      </c>
      <c r="F13" s="36">
        <f>D13*E13</f>
        <v>400</v>
      </c>
    </row>
    <row r="14" spans="1:6" x14ac:dyDescent="0.35">
      <c r="A14" s="57"/>
      <c r="B14" s="58" t="s">
        <v>97</v>
      </c>
      <c r="C14" s="59" t="s">
        <v>20</v>
      </c>
      <c r="D14" s="34">
        <v>20</v>
      </c>
      <c r="E14" s="35">
        <v>20</v>
      </c>
      <c r="F14" s="36">
        <f t="shared" ref="F14:F21" si="0">D14*E14</f>
        <v>400</v>
      </c>
    </row>
    <row r="15" spans="1:6" x14ac:dyDescent="0.35">
      <c r="A15" s="34"/>
      <c r="B15" s="63" t="s">
        <v>112</v>
      </c>
      <c r="C15" s="34" t="s">
        <v>25</v>
      </c>
      <c r="D15" s="34">
        <v>50</v>
      </c>
      <c r="E15" s="35">
        <v>5</v>
      </c>
      <c r="F15" s="36">
        <f t="shared" si="0"/>
        <v>250</v>
      </c>
    </row>
    <row r="16" spans="1:6" x14ac:dyDescent="0.35">
      <c r="A16" s="34"/>
      <c r="B16" s="64" t="s">
        <v>33</v>
      </c>
      <c r="C16" s="34" t="s">
        <v>17</v>
      </c>
      <c r="D16" s="34">
        <v>10</v>
      </c>
      <c r="E16" s="35">
        <v>15</v>
      </c>
      <c r="F16" s="36">
        <f t="shared" si="0"/>
        <v>150</v>
      </c>
    </row>
    <row r="17" spans="1:6" x14ac:dyDescent="0.35">
      <c r="A17" s="34"/>
      <c r="B17" s="65" t="s">
        <v>133</v>
      </c>
      <c r="C17" s="34" t="s">
        <v>21</v>
      </c>
      <c r="D17" s="34">
        <v>6</v>
      </c>
      <c r="E17" s="35">
        <v>40</v>
      </c>
      <c r="F17" s="36">
        <f t="shared" si="0"/>
        <v>240</v>
      </c>
    </row>
    <row r="18" spans="1:6" x14ac:dyDescent="0.35">
      <c r="A18" s="60"/>
      <c r="B18" s="64" t="s">
        <v>130</v>
      </c>
      <c r="C18" s="57" t="s">
        <v>104</v>
      </c>
      <c r="D18" s="61">
        <v>10</v>
      </c>
      <c r="E18" s="34">
        <v>12</v>
      </c>
      <c r="F18" s="36">
        <f t="shared" si="0"/>
        <v>120</v>
      </c>
    </row>
    <row r="19" spans="1:6" x14ac:dyDescent="0.35">
      <c r="A19" s="34"/>
      <c r="B19" s="178" t="s">
        <v>134</v>
      </c>
      <c r="C19" s="57" t="s">
        <v>15</v>
      </c>
      <c r="D19" s="175">
        <v>4</v>
      </c>
      <c r="E19" s="61">
        <v>105</v>
      </c>
      <c r="F19" s="36">
        <f t="shared" si="0"/>
        <v>420</v>
      </c>
    </row>
    <row r="20" spans="1:6" x14ac:dyDescent="0.35">
      <c r="A20" s="70"/>
      <c r="B20" s="179" t="s">
        <v>115</v>
      </c>
      <c r="C20" s="67" t="s">
        <v>22</v>
      </c>
      <c r="D20" s="180">
        <v>5</v>
      </c>
      <c r="E20" s="181">
        <v>300</v>
      </c>
      <c r="F20" s="36">
        <f t="shared" si="0"/>
        <v>1500</v>
      </c>
    </row>
    <row r="21" spans="1:6" x14ac:dyDescent="0.35">
      <c r="A21" s="184"/>
      <c r="B21" s="185" t="s">
        <v>135</v>
      </c>
      <c r="C21" s="186" t="s">
        <v>132</v>
      </c>
      <c r="D21" s="184">
        <v>8</v>
      </c>
      <c r="E21" s="187">
        <v>5</v>
      </c>
      <c r="F21" s="188">
        <f t="shared" si="0"/>
        <v>40</v>
      </c>
    </row>
    <row r="22" spans="1:6" x14ac:dyDescent="0.35">
      <c r="A22" s="189"/>
      <c r="B22" s="190" t="s">
        <v>48</v>
      </c>
      <c r="C22" s="189"/>
      <c r="D22" s="189"/>
      <c r="E22" s="189"/>
      <c r="F22" s="191">
        <f>SUM(F7:F21)</f>
        <v>8900</v>
      </c>
    </row>
    <row r="23" spans="1:6" x14ac:dyDescent="0.35">
      <c r="A23" s="79"/>
      <c r="B23" s="80"/>
      <c r="C23" s="79"/>
      <c r="D23" s="79"/>
      <c r="E23" s="279" t="s">
        <v>105</v>
      </c>
      <c r="F23" s="279"/>
    </row>
    <row r="24" spans="1:6" x14ac:dyDescent="0.35">
      <c r="A24" s="79"/>
      <c r="B24" s="81" t="s">
        <v>35</v>
      </c>
      <c r="C24" s="79"/>
      <c r="D24" s="79"/>
      <c r="E24" s="79"/>
      <c r="F24" s="79"/>
    </row>
    <row r="25" spans="1:6" x14ac:dyDescent="0.35">
      <c r="A25" s="79"/>
      <c r="B25" s="80" t="s">
        <v>36</v>
      </c>
      <c r="C25" s="79"/>
      <c r="D25" s="79"/>
      <c r="E25" s="79"/>
      <c r="F25" s="79"/>
    </row>
    <row r="26" spans="1:6" x14ac:dyDescent="0.35">
      <c r="A26" s="79"/>
      <c r="B26" s="80"/>
      <c r="C26" s="79"/>
      <c r="D26" s="79"/>
      <c r="E26" s="79"/>
      <c r="F26" s="79"/>
    </row>
    <row r="27" spans="1:6" x14ac:dyDescent="0.35">
      <c r="A27" s="79"/>
      <c r="B27" s="80"/>
      <c r="C27" s="79"/>
      <c r="D27" s="79"/>
      <c r="E27" s="79"/>
      <c r="F27" s="79"/>
    </row>
    <row r="28" spans="1:6" x14ac:dyDescent="0.35">
      <c r="A28" s="82"/>
      <c r="B28" s="37"/>
      <c r="C28" s="82"/>
      <c r="D28" s="82"/>
      <c r="E28" s="82"/>
      <c r="F28" s="79"/>
    </row>
  </sheetData>
  <mergeCells count="5">
    <mergeCell ref="A1:F1"/>
    <mergeCell ref="A2:F2"/>
    <mergeCell ref="A3:F3"/>
    <mergeCell ref="A4:F4"/>
    <mergeCell ref="E23:F23"/>
  </mergeCells>
  <pageMargins left="0.22" right="0.28000000000000003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6" sqref="J6"/>
    </sheetView>
  </sheetViews>
  <sheetFormatPr defaultRowHeight="21" x14ac:dyDescent="0.35"/>
  <cols>
    <col min="1" max="1" width="4.25" style="33" customWidth="1"/>
    <col min="2" max="2" width="34.875" style="1" customWidth="1"/>
    <col min="3" max="3" width="8.75" style="33" customWidth="1"/>
    <col min="4" max="4" width="11.375" style="33" bestFit="1" customWidth="1"/>
    <col min="5" max="6" width="10.875" style="33" customWidth="1"/>
    <col min="7" max="256" width="9" style="1"/>
    <col min="257" max="257" width="4.25" style="1" customWidth="1"/>
    <col min="258" max="258" width="34.875" style="1" customWidth="1"/>
    <col min="259" max="259" width="8.75" style="1" customWidth="1"/>
    <col min="260" max="260" width="11.375" style="1" bestFit="1" customWidth="1"/>
    <col min="261" max="262" width="10.875" style="1" customWidth="1"/>
    <col min="263" max="512" width="9" style="1"/>
    <col min="513" max="513" width="4.25" style="1" customWidth="1"/>
    <col min="514" max="514" width="34.875" style="1" customWidth="1"/>
    <col min="515" max="515" width="8.75" style="1" customWidth="1"/>
    <col min="516" max="516" width="11.375" style="1" bestFit="1" customWidth="1"/>
    <col min="517" max="518" width="10.875" style="1" customWidth="1"/>
    <col min="519" max="768" width="9" style="1"/>
    <col min="769" max="769" width="4.25" style="1" customWidth="1"/>
    <col min="770" max="770" width="34.875" style="1" customWidth="1"/>
    <col min="771" max="771" width="8.75" style="1" customWidth="1"/>
    <col min="772" max="772" width="11.375" style="1" bestFit="1" customWidth="1"/>
    <col min="773" max="774" width="10.875" style="1" customWidth="1"/>
    <col min="775" max="1024" width="9" style="1"/>
    <col min="1025" max="1025" width="4.25" style="1" customWidth="1"/>
    <col min="1026" max="1026" width="34.875" style="1" customWidth="1"/>
    <col min="1027" max="1027" width="8.75" style="1" customWidth="1"/>
    <col min="1028" max="1028" width="11.375" style="1" bestFit="1" customWidth="1"/>
    <col min="1029" max="1030" width="10.875" style="1" customWidth="1"/>
    <col min="1031" max="1280" width="9" style="1"/>
    <col min="1281" max="1281" width="4.25" style="1" customWidth="1"/>
    <col min="1282" max="1282" width="34.875" style="1" customWidth="1"/>
    <col min="1283" max="1283" width="8.75" style="1" customWidth="1"/>
    <col min="1284" max="1284" width="11.375" style="1" bestFit="1" customWidth="1"/>
    <col min="1285" max="1286" width="10.875" style="1" customWidth="1"/>
    <col min="1287" max="1536" width="9" style="1"/>
    <col min="1537" max="1537" width="4.25" style="1" customWidth="1"/>
    <col min="1538" max="1538" width="34.875" style="1" customWidth="1"/>
    <col min="1539" max="1539" width="8.75" style="1" customWidth="1"/>
    <col min="1540" max="1540" width="11.375" style="1" bestFit="1" customWidth="1"/>
    <col min="1541" max="1542" width="10.875" style="1" customWidth="1"/>
    <col min="1543" max="1792" width="9" style="1"/>
    <col min="1793" max="1793" width="4.25" style="1" customWidth="1"/>
    <col min="1794" max="1794" width="34.875" style="1" customWidth="1"/>
    <col min="1795" max="1795" width="8.75" style="1" customWidth="1"/>
    <col min="1796" max="1796" width="11.375" style="1" bestFit="1" customWidth="1"/>
    <col min="1797" max="1798" width="10.875" style="1" customWidth="1"/>
    <col min="1799" max="2048" width="9" style="1"/>
    <col min="2049" max="2049" width="4.25" style="1" customWidth="1"/>
    <col min="2050" max="2050" width="34.875" style="1" customWidth="1"/>
    <col min="2051" max="2051" width="8.75" style="1" customWidth="1"/>
    <col min="2052" max="2052" width="11.375" style="1" bestFit="1" customWidth="1"/>
    <col min="2053" max="2054" width="10.875" style="1" customWidth="1"/>
    <col min="2055" max="2304" width="9" style="1"/>
    <col min="2305" max="2305" width="4.25" style="1" customWidth="1"/>
    <col min="2306" max="2306" width="34.875" style="1" customWidth="1"/>
    <col min="2307" max="2307" width="8.75" style="1" customWidth="1"/>
    <col min="2308" max="2308" width="11.375" style="1" bestFit="1" customWidth="1"/>
    <col min="2309" max="2310" width="10.875" style="1" customWidth="1"/>
    <col min="2311" max="2560" width="9" style="1"/>
    <col min="2561" max="2561" width="4.25" style="1" customWidth="1"/>
    <col min="2562" max="2562" width="34.875" style="1" customWidth="1"/>
    <col min="2563" max="2563" width="8.75" style="1" customWidth="1"/>
    <col min="2564" max="2564" width="11.375" style="1" bestFit="1" customWidth="1"/>
    <col min="2565" max="2566" width="10.875" style="1" customWidth="1"/>
    <col min="2567" max="2816" width="9" style="1"/>
    <col min="2817" max="2817" width="4.25" style="1" customWidth="1"/>
    <col min="2818" max="2818" width="34.875" style="1" customWidth="1"/>
    <col min="2819" max="2819" width="8.75" style="1" customWidth="1"/>
    <col min="2820" max="2820" width="11.375" style="1" bestFit="1" customWidth="1"/>
    <col min="2821" max="2822" width="10.875" style="1" customWidth="1"/>
    <col min="2823" max="3072" width="9" style="1"/>
    <col min="3073" max="3073" width="4.25" style="1" customWidth="1"/>
    <col min="3074" max="3074" width="34.875" style="1" customWidth="1"/>
    <col min="3075" max="3075" width="8.75" style="1" customWidth="1"/>
    <col min="3076" max="3076" width="11.375" style="1" bestFit="1" customWidth="1"/>
    <col min="3077" max="3078" width="10.875" style="1" customWidth="1"/>
    <col min="3079" max="3328" width="9" style="1"/>
    <col min="3329" max="3329" width="4.25" style="1" customWidth="1"/>
    <col min="3330" max="3330" width="34.875" style="1" customWidth="1"/>
    <col min="3331" max="3331" width="8.75" style="1" customWidth="1"/>
    <col min="3332" max="3332" width="11.375" style="1" bestFit="1" customWidth="1"/>
    <col min="3333" max="3334" width="10.875" style="1" customWidth="1"/>
    <col min="3335" max="3584" width="9" style="1"/>
    <col min="3585" max="3585" width="4.25" style="1" customWidth="1"/>
    <col min="3586" max="3586" width="34.875" style="1" customWidth="1"/>
    <col min="3587" max="3587" width="8.75" style="1" customWidth="1"/>
    <col min="3588" max="3588" width="11.375" style="1" bestFit="1" customWidth="1"/>
    <col min="3589" max="3590" width="10.875" style="1" customWidth="1"/>
    <col min="3591" max="3840" width="9" style="1"/>
    <col min="3841" max="3841" width="4.25" style="1" customWidth="1"/>
    <col min="3842" max="3842" width="34.875" style="1" customWidth="1"/>
    <col min="3843" max="3843" width="8.75" style="1" customWidth="1"/>
    <col min="3844" max="3844" width="11.375" style="1" bestFit="1" customWidth="1"/>
    <col min="3845" max="3846" width="10.875" style="1" customWidth="1"/>
    <col min="3847" max="4096" width="9" style="1"/>
    <col min="4097" max="4097" width="4.25" style="1" customWidth="1"/>
    <col min="4098" max="4098" width="34.875" style="1" customWidth="1"/>
    <col min="4099" max="4099" width="8.75" style="1" customWidth="1"/>
    <col min="4100" max="4100" width="11.375" style="1" bestFit="1" customWidth="1"/>
    <col min="4101" max="4102" width="10.875" style="1" customWidth="1"/>
    <col min="4103" max="4352" width="9" style="1"/>
    <col min="4353" max="4353" width="4.25" style="1" customWidth="1"/>
    <col min="4354" max="4354" width="34.875" style="1" customWidth="1"/>
    <col min="4355" max="4355" width="8.75" style="1" customWidth="1"/>
    <col min="4356" max="4356" width="11.375" style="1" bestFit="1" customWidth="1"/>
    <col min="4357" max="4358" width="10.875" style="1" customWidth="1"/>
    <col min="4359" max="4608" width="9" style="1"/>
    <col min="4609" max="4609" width="4.25" style="1" customWidth="1"/>
    <col min="4610" max="4610" width="34.875" style="1" customWidth="1"/>
    <col min="4611" max="4611" width="8.75" style="1" customWidth="1"/>
    <col min="4612" max="4612" width="11.375" style="1" bestFit="1" customWidth="1"/>
    <col min="4613" max="4614" width="10.875" style="1" customWidth="1"/>
    <col min="4615" max="4864" width="9" style="1"/>
    <col min="4865" max="4865" width="4.25" style="1" customWidth="1"/>
    <col min="4866" max="4866" width="34.875" style="1" customWidth="1"/>
    <col min="4867" max="4867" width="8.75" style="1" customWidth="1"/>
    <col min="4868" max="4868" width="11.375" style="1" bestFit="1" customWidth="1"/>
    <col min="4869" max="4870" width="10.875" style="1" customWidth="1"/>
    <col min="4871" max="5120" width="9" style="1"/>
    <col min="5121" max="5121" width="4.25" style="1" customWidth="1"/>
    <col min="5122" max="5122" width="34.875" style="1" customWidth="1"/>
    <col min="5123" max="5123" width="8.75" style="1" customWidth="1"/>
    <col min="5124" max="5124" width="11.375" style="1" bestFit="1" customWidth="1"/>
    <col min="5125" max="5126" width="10.875" style="1" customWidth="1"/>
    <col min="5127" max="5376" width="9" style="1"/>
    <col min="5377" max="5377" width="4.25" style="1" customWidth="1"/>
    <col min="5378" max="5378" width="34.875" style="1" customWidth="1"/>
    <col min="5379" max="5379" width="8.75" style="1" customWidth="1"/>
    <col min="5380" max="5380" width="11.375" style="1" bestFit="1" customWidth="1"/>
    <col min="5381" max="5382" width="10.875" style="1" customWidth="1"/>
    <col min="5383" max="5632" width="9" style="1"/>
    <col min="5633" max="5633" width="4.25" style="1" customWidth="1"/>
    <col min="5634" max="5634" width="34.875" style="1" customWidth="1"/>
    <col min="5635" max="5635" width="8.75" style="1" customWidth="1"/>
    <col min="5636" max="5636" width="11.375" style="1" bestFit="1" customWidth="1"/>
    <col min="5637" max="5638" width="10.875" style="1" customWidth="1"/>
    <col min="5639" max="5888" width="9" style="1"/>
    <col min="5889" max="5889" width="4.25" style="1" customWidth="1"/>
    <col min="5890" max="5890" width="34.875" style="1" customWidth="1"/>
    <col min="5891" max="5891" width="8.75" style="1" customWidth="1"/>
    <col min="5892" max="5892" width="11.375" style="1" bestFit="1" customWidth="1"/>
    <col min="5893" max="5894" width="10.875" style="1" customWidth="1"/>
    <col min="5895" max="6144" width="9" style="1"/>
    <col min="6145" max="6145" width="4.25" style="1" customWidth="1"/>
    <col min="6146" max="6146" width="34.875" style="1" customWidth="1"/>
    <col min="6147" max="6147" width="8.75" style="1" customWidth="1"/>
    <col min="6148" max="6148" width="11.375" style="1" bestFit="1" customWidth="1"/>
    <col min="6149" max="6150" width="10.875" style="1" customWidth="1"/>
    <col min="6151" max="6400" width="9" style="1"/>
    <col min="6401" max="6401" width="4.25" style="1" customWidth="1"/>
    <col min="6402" max="6402" width="34.875" style="1" customWidth="1"/>
    <col min="6403" max="6403" width="8.75" style="1" customWidth="1"/>
    <col min="6404" max="6404" width="11.375" style="1" bestFit="1" customWidth="1"/>
    <col min="6405" max="6406" width="10.875" style="1" customWidth="1"/>
    <col min="6407" max="6656" width="9" style="1"/>
    <col min="6657" max="6657" width="4.25" style="1" customWidth="1"/>
    <col min="6658" max="6658" width="34.875" style="1" customWidth="1"/>
    <col min="6659" max="6659" width="8.75" style="1" customWidth="1"/>
    <col min="6660" max="6660" width="11.375" style="1" bestFit="1" customWidth="1"/>
    <col min="6661" max="6662" width="10.875" style="1" customWidth="1"/>
    <col min="6663" max="6912" width="9" style="1"/>
    <col min="6913" max="6913" width="4.25" style="1" customWidth="1"/>
    <col min="6914" max="6914" width="34.875" style="1" customWidth="1"/>
    <col min="6915" max="6915" width="8.75" style="1" customWidth="1"/>
    <col min="6916" max="6916" width="11.375" style="1" bestFit="1" customWidth="1"/>
    <col min="6917" max="6918" width="10.875" style="1" customWidth="1"/>
    <col min="6919" max="7168" width="9" style="1"/>
    <col min="7169" max="7169" width="4.25" style="1" customWidth="1"/>
    <col min="7170" max="7170" width="34.875" style="1" customWidth="1"/>
    <col min="7171" max="7171" width="8.75" style="1" customWidth="1"/>
    <col min="7172" max="7172" width="11.375" style="1" bestFit="1" customWidth="1"/>
    <col min="7173" max="7174" width="10.875" style="1" customWidth="1"/>
    <col min="7175" max="7424" width="9" style="1"/>
    <col min="7425" max="7425" width="4.25" style="1" customWidth="1"/>
    <col min="7426" max="7426" width="34.875" style="1" customWidth="1"/>
    <col min="7427" max="7427" width="8.75" style="1" customWidth="1"/>
    <col min="7428" max="7428" width="11.375" style="1" bestFit="1" customWidth="1"/>
    <col min="7429" max="7430" width="10.875" style="1" customWidth="1"/>
    <col min="7431" max="7680" width="9" style="1"/>
    <col min="7681" max="7681" width="4.25" style="1" customWidth="1"/>
    <col min="7682" max="7682" width="34.875" style="1" customWidth="1"/>
    <col min="7683" max="7683" width="8.75" style="1" customWidth="1"/>
    <col min="7684" max="7684" width="11.375" style="1" bestFit="1" customWidth="1"/>
    <col min="7685" max="7686" width="10.875" style="1" customWidth="1"/>
    <col min="7687" max="7936" width="9" style="1"/>
    <col min="7937" max="7937" width="4.25" style="1" customWidth="1"/>
    <col min="7938" max="7938" width="34.875" style="1" customWidth="1"/>
    <col min="7939" max="7939" width="8.75" style="1" customWidth="1"/>
    <col min="7940" max="7940" width="11.375" style="1" bestFit="1" customWidth="1"/>
    <col min="7941" max="7942" width="10.875" style="1" customWidth="1"/>
    <col min="7943" max="8192" width="9" style="1"/>
    <col min="8193" max="8193" width="4.25" style="1" customWidth="1"/>
    <col min="8194" max="8194" width="34.875" style="1" customWidth="1"/>
    <col min="8195" max="8195" width="8.75" style="1" customWidth="1"/>
    <col min="8196" max="8196" width="11.375" style="1" bestFit="1" customWidth="1"/>
    <col min="8197" max="8198" width="10.875" style="1" customWidth="1"/>
    <col min="8199" max="8448" width="9" style="1"/>
    <col min="8449" max="8449" width="4.25" style="1" customWidth="1"/>
    <col min="8450" max="8450" width="34.875" style="1" customWidth="1"/>
    <col min="8451" max="8451" width="8.75" style="1" customWidth="1"/>
    <col min="8452" max="8452" width="11.375" style="1" bestFit="1" customWidth="1"/>
    <col min="8453" max="8454" width="10.875" style="1" customWidth="1"/>
    <col min="8455" max="8704" width="9" style="1"/>
    <col min="8705" max="8705" width="4.25" style="1" customWidth="1"/>
    <col min="8706" max="8706" width="34.875" style="1" customWidth="1"/>
    <col min="8707" max="8707" width="8.75" style="1" customWidth="1"/>
    <col min="8708" max="8708" width="11.375" style="1" bestFit="1" customWidth="1"/>
    <col min="8709" max="8710" width="10.875" style="1" customWidth="1"/>
    <col min="8711" max="8960" width="9" style="1"/>
    <col min="8961" max="8961" width="4.25" style="1" customWidth="1"/>
    <col min="8962" max="8962" width="34.875" style="1" customWidth="1"/>
    <col min="8963" max="8963" width="8.75" style="1" customWidth="1"/>
    <col min="8964" max="8964" width="11.375" style="1" bestFit="1" customWidth="1"/>
    <col min="8965" max="8966" width="10.875" style="1" customWidth="1"/>
    <col min="8967" max="9216" width="9" style="1"/>
    <col min="9217" max="9217" width="4.25" style="1" customWidth="1"/>
    <col min="9218" max="9218" width="34.875" style="1" customWidth="1"/>
    <col min="9219" max="9219" width="8.75" style="1" customWidth="1"/>
    <col min="9220" max="9220" width="11.375" style="1" bestFit="1" customWidth="1"/>
    <col min="9221" max="9222" width="10.875" style="1" customWidth="1"/>
    <col min="9223" max="9472" width="9" style="1"/>
    <col min="9473" max="9473" width="4.25" style="1" customWidth="1"/>
    <col min="9474" max="9474" width="34.875" style="1" customWidth="1"/>
    <col min="9475" max="9475" width="8.75" style="1" customWidth="1"/>
    <col min="9476" max="9476" width="11.375" style="1" bestFit="1" customWidth="1"/>
    <col min="9477" max="9478" width="10.875" style="1" customWidth="1"/>
    <col min="9479" max="9728" width="9" style="1"/>
    <col min="9729" max="9729" width="4.25" style="1" customWidth="1"/>
    <col min="9730" max="9730" width="34.875" style="1" customWidth="1"/>
    <col min="9731" max="9731" width="8.75" style="1" customWidth="1"/>
    <col min="9732" max="9732" width="11.375" style="1" bestFit="1" customWidth="1"/>
    <col min="9733" max="9734" width="10.875" style="1" customWidth="1"/>
    <col min="9735" max="9984" width="9" style="1"/>
    <col min="9985" max="9985" width="4.25" style="1" customWidth="1"/>
    <col min="9986" max="9986" width="34.875" style="1" customWidth="1"/>
    <col min="9987" max="9987" width="8.75" style="1" customWidth="1"/>
    <col min="9988" max="9988" width="11.375" style="1" bestFit="1" customWidth="1"/>
    <col min="9989" max="9990" width="10.875" style="1" customWidth="1"/>
    <col min="9991" max="10240" width="9" style="1"/>
    <col min="10241" max="10241" width="4.25" style="1" customWidth="1"/>
    <col min="10242" max="10242" width="34.875" style="1" customWidth="1"/>
    <col min="10243" max="10243" width="8.75" style="1" customWidth="1"/>
    <col min="10244" max="10244" width="11.375" style="1" bestFit="1" customWidth="1"/>
    <col min="10245" max="10246" width="10.875" style="1" customWidth="1"/>
    <col min="10247" max="10496" width="9" style="1"/>
    <col min="10497" max="10497" width="4.25" style="1" customWidth="1"/>
    <col min="10498" max="10498" width="34.875" style="1" customWidth="1"/>
    <col min="10499" max="10499" width="8.75" style="1" customWidth="1"/>
    <col min="10500" max="10500" width="11.375" style="1" bestFit="1" customWidth="1"/>
    <col min="10501" max="10502" width="10.875" style="1" customWidth="1"/>
    <col min="10503" max="10752" width="9" style="1"/>
    <col min="10753" max="10753" width="4.25" style="1" customWidth="1"/>
    <col min="10754" max="10754" width="34.875" style="1" customWidth="1"/>
    <col min="10755" max="10755" width="8.75" style="1" customWidth="1"/>
    <col min="10756" max="10756" width="11.375" style="1" bestFit="1" customWidth="1"/>
    <col min="10757" max="10758" width="10.875" style="1" customWidth="1"/>
    <col min="10759" max="11008" width="9" style="1"/>
    <col min="11009" max="11009" width="4.25" style="1" customWidth="1"/>
    <col min="11010" max="11010" width="34.875" style="1" customWidth="1"/>
    <col min="11011" max="11011" width="8.75" style="1" customWidth="1"/>
    <col min="11012" max="11012" width="11.375" style="1" bestFit="1" customWidth="1"/>
    <col min="11013" max="11014" width="10.875" style="1" customWidth="1"/>
    <col min="11015" max="11264" width="9" style="1"/>
    <col min="11265" max="11265" width="4.25" style="1" customWidth="1"/>
    <col min="11266" max="11266" width="34.875" style="1" customWidth="1"/>
    <col min="11267" max="11267" width="8.75" style="1" customWidth="1"/>
    <col min="11268" max="11268" width="11.375" style="1" bestFit="1" customWidth="1"/>
    <col min="11269" max="11270" width="10.875" style="1" customWidth="1"/>
    <col min="11271" max="11520" width="9" style="1"/>
    <col min="11521" max="11521" width="4.25" style="1" customWidth="1"/>
    <col min="11522" max="11522" width="34.875" style="1" customWidth="1"/>
    <col min="11523" max="11523" width="8.75" style="1" customWidth="1"/>
    <col min="11524" max="11524" width="11.375" style="1" bestFit="1" customWidth="1"/>
    <col min="11525" max="11526" width="10.875" style="1" customWidth="1"/>
    <col min="11527" max="11776" width="9" style="1"/>
    <col min="11777" max="11777" width="4.25" style="1" customWidth="1"/>
    <col min="11778" max="11778" width="34.875" style="1" customWidth="1"/>
    <col min="11779" max="11779" width="8.75" style="1" customWidth="1"/>
    <col min="11780" max="11780" width="11.375" style="1" bestFit="1" customWidth="1"/>
    <col min="11781" max="11782" width="10.875" style="1" customWidth="1"/>
    <col min="11783" max="12032" width="9" style="1"/>
    <col min="12033" max="12033" width="4.25" style="1" customWidth="1"/>
    <col min="12034" max="12034" width="34.875" style="1" customWidth="1"/>
    <col min="12035" max="12035" width="8.75" style="1" customWidth="1"/>
    <col min="12036" max="12036" width="11.375" style="1" bestFit="1" customWidth="1"/>
    <col min="12037" max="12038" width="10.875" style="1" customWidth="1"/>
    <col min="12039" max="12288" width="9" style="1"/>
    <col min="12289" max="12289" width="4.25" style="1" customWidth="1"/>
    <col min="12290" max="12290" width="34.875" style="1" customWidth="1"/>
    <col min="12291" max="12291" width="8.75" style="1" customWidth="1"/>
    <col min="12292" max="12292" width="11.375" style="1" bestFit="1" customWidth="1"/>
    <col min="12293" max="12294" width="10.875" style="1" customWidth="1"/>
    <col min="12295" max="12544" width="9" style="1"/>
    <col min="12545" max="12545" width="4.25" style="1" customWidth="1"/>
    <col min="12546" max="12546" width="34.875" style="1" customWidth="1"/>
    <col min="12547" max="12547" width="8.75" style="1" customWidth="1"/>
    <col min="12548" max="12548" width="11.375" style="1" bestFit="1" customWidth="1"/>
    <col min="12549" max="12550" width="10.875" style="1" customWidth="1"/>
    <col min="12551" max="12800" width="9" style="1"/>
    <col min="12801" max="12801" width="4.25" style="1" customWidth="1"/>
    <col min="12802" max="12802" width="34.875" style="1" customWidth="1"/>
    <col min="12803" max="12803" width="8.75" style="1" customWidth="1"/>
    <col min="12804" max="12804" width="11.375" style="1" bestFit="1" customWidth="1"/>
    <col min="12805" max="12806" width="10.875" style="1" customWidth="1"/>
    <col min="12807" max="13056" width="9" style="1"/>
    <col min="13057" max="13057" width="4.25" style="1" customWidth="1"/>
    <col min="13058" max="13058" width="34.875" style="1" customWidth="1"/>
    <col min="13059" max="13059" width="8.75" style="1" customWidth="1"/>
    <col min="13060" max="13060" width="11.375" style="1" bestFit="1" customWidth="1"/>
    <col min="13061" max="13062" width="10.875" style="1" customWidth="1"/>
    <col min="13063" max="13312" width="9" style="1"/>
    <col min="13313" max="13313" width="4.25" style="1" customWidth="1"/>
    <col min="13314" max="13314" width="34.875" style="1" customWidth="1"/>
    <col min="13315" max="13315" width="8.75" style="1" customWidth="1"/>
    <col min="13316" max="13316" width="11.375" style="1" bestFit="1" customWidth="1"/>
    <col min="13317" max="13318" width="10.875" style="1" customWidth="1"/>
    <col min="13319" max="13568" width="9" style="1"/>
    <col min="13569" max="13569" width="4.25" style="1" customWidth="1"/>
    <col min="13570" max="13570" width="34.875" style="1" customWidth="1"/>
    <col min="13571" max="13571" width="8.75" style="1" customWidth="1"/>
    <col min="13572" max="13572" width="11.375" style="1" bestFit="1" customWidth="1"/>
    <col min="13573" max="13574" width="10.875" style="1" customWidth="1"/>
    <col min="13575" max="13824" width="9" style="1"/>
    <col min="13825" max="13825" width="4.25" style="1" customWidth="1"/>
    <col min="13826" max="13826" width="34.875" style="1" customWidth="1"/>
    <col min="13827" max="13827" width="8.75" style="1" customWidth="1"/>
    <col min="13828" max="13828" width="11.375" style="1" bestFit="1" customWidth="1"/>
    <col min="13829" max="13830" width="10.875" style="1" customWidth="1"/>
    <col min="13831" max="14080" width="9" style="1"/>
    <col min="14081" max="14081" width="4.25" style="1" customWidth="1"/>
    <col min="14082" max="14082" width="34.875" style="1" customWidth="1"/>
    <col min="14083" max="14083" width="8.75" style="1" customWidth="1"/>
    <col min="14084" max="14084" width="11.375" style="1" bestFit="1" customWidth="1"/>
    <col min="14085" max="14086" width="10.875" style="1" customWidth="1"/>
    <col min="14087" max="14336" width="9" style="1"/>
    <col min="14337" max="14337" width="4.25" style="1" customWidth="1"/>
    <col min="14338" max="14338" width="34.875" style="1" customWidth="1"/>
    <col min="14339" max="14339" width="8.75" style="1" customWidth="1"/>
    <col min="14340" max="14340" width="11.375" style="1" bestFit="1" customWidth="1"/>
    <col min="14341" max="14342" width="10.875" style="1" customWidth="1"/>
    <col min="14343" max="14592" width="9" style="1"/>
    <col min="14593" max="14593" width="4.25" style="1" customWidth="1"/>
    <col min="14594" max="14594" width="34.875" style="1" customWidth="1"/>
    <col min="14595" max="14595" width="8.75" style="1" customWidth="1"/>
    <col min="14596" max="14596" width="11.375" style="1" bestFit="1" customWidth="1"/>
    <col min="14597" max="14598" width="10.875" style="1" customWidth="1"/>
    <col min="14599" max="14848" width="9" style="1"/>
    <col min="14849" max="14849" width="4.25" style="1" customWidth="1"/>
    <col min="14850" max="14850" width="34.875" style="1" customWidth="1"/>
    <col min="14851" max="14851" width="8.75" style="1" customWidth="1"/>
    <col min="14852" max="14852" width="11.375" style="1" bestFit="1" customWidth="1"/>
    <col min="14853" max="14854" width="10.875" style="1" customWidth="1"/>
    <col min="14855" max="15104" width="9" style="1"/>
    <col min="15105" max="15105" width="4.25" style="1" customWidth="1"/>
    <col min="15106" max="15106" width="34.875" style="1" customWidth="1"/>
    <col min="15107" max="15107" width="8.75" style="1" customWidth="1"/>
    <col min="15108" max="15108" width="11.375" style="1" bestFit="1" customWidth="1"/>
    <col min="15109" max="15110" width="10.875" style="1" customWidth="1"/>
    <col min="15111" max="15360" width="9" style="1"/>
    <col min="15361" max="15361" width="4.25" style="1" customWidth="1"/>
    <col min="15362" max="15362" width="34.875" style="1" customWidth="1"/>
    <col min="15363" max="15363" width="8.75" style="1" customWidth="1"/>
    <col min="15364" max="15364" width="11.375" style="1" bestFit="1" customWidth="1"/>
    <col min="15365" max="15366" width="10.875" style="1" customWidth="1"/>
    <col min="15367" max="15616" width="9" style="1"/>
    <col min="15617" max="15617" width="4.25" style="1" customWidth="1"/>
    <col min="15618" max="15618" width="34.875" style="1" customWidth="1"/>
    <col min="15619" max="15619" width="8.75" style="1" customWidth="1"/>
    <col min="15620" max="15620" width="11.375" style="1" bestFit="1" customWidth="1"/>
    <col min="15621" max="15622" width="10.875" style="1" customWidth="1"/>
    <col min="15623" max="15872" width="9" style="1"/>
    <col min="15873" max="15873" width="4.25" style="1" customWidth="1"/>
    <col min="15874" max="15874" width="34.875" style="1" customWidth="1"/>
    <col min="15875" max="15875" width="8.75" style="1" customWidth="1"/>
    <col min="15876" max="15876" width="11.375" style="1" bestFit="1" customWidth="1"/>
    <col min="15877" max="15878" width="10.875" style="1" customWidth="1"/>
    <col min="15879" max="16128" width="9" style="1"/>
    <col min="16129" max="16129" width="4.25" style="1" customWidth="1"/>
    <col min="16130" max="16130" width="34.875" style="1" customWidth="1"/>
    <col min="16131" max="16131" width="8.75" style="1" customWidth="1"/>
    <col min="16132" max="16132" width="11.375" style="1" bestFit="1" customWidth="1"/>
    <col min="16133" max="16134" width="10.875" style="1" customWidth="1"/>
    <col min="16135" max="16384" width="9" style="1"/>
  </cols>
  <sheetData>
    <row r="1" spans="1:6" x14ac:dyDescent="0.35">
      <c r="A1" s="276" t="s">
        <v>0</v>
      </c>
      <c r="B1" s="276"/>
      <c r="C1" s="276"/>
      <c r="D1" s="276"/>
      <c r="E1" s="276"/>
      <c r="F1" s="276"/>
    </row>
    <row r="2" spans="1:6" x14ac:dyDescent="0.35">
      <c r="A2" s="276" t="s">
        <v>106</v>
      </c>
      <c r="B2" s="276"/>
      <c r="C2" s="276"/>
      <c r="D2" s="276"/>
      <c r="E2" s="276"/>
      <c r="F2" s="276"/>
    </row>
    <row r="3" spans="1:6" x14ac:dyDescent="0.35">
      <c r="A3" s="277" t="s">
        <v>23</v>
      </c>
      <c r="B3" s="277"/>
      <c r="C3" s="277"/>
      <c r="D3" s="277"/>
      <c r="E3" s="277"/>
      <c r="F3" s="277"/>
    </row>
    <row r="4" spans="1:6" x14ac:dyDescent="0.35">
      <c r="A4" s="278"/>
      <c r="B4" s="278"/>
      <c r="C4" s="278"/>
      <c r="D4" s="278"/>
      <c r="E4" s="278"/>
      <c r="F4" s="278"/>
    </row>
    <row r="5" spans="1:6" ht="40.5" x14ac:dyDescent="0.35">
      <c r="A5" s="38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40" t="s">
        <v>8</v>
      </c>
    </row>
    <row r="6" spans="1:6" x14ac:dyDescent="0.35">
      <c r="A6" s="192">
        <v>1</v>
      </c>
      <c r="B6" s="193" t="s">
        <v>107</v>
      </c>
      <c r="C6" s="194" t="s">
        <v>108</v>
      </c>
      <c r="D6" s="195"/>
      <c r="E6" s="196"/>
      <c r="F6" s="197">
        <v>5000</v>
      </c>
    </row>
    <row r="7" spans="1:6" x14ac:dyDescent="0.35">
      <c r="A7" s="51"/>
      <c r="B7" s="52"/>
      <c r="C7" s="53"/>
      <c r="D7" s="54"/>
      <c r="E7" s="55"/>
      <c r="F7" s="87"/>
    </row>
    <row r="8" spans="1:6" x14ac:dyDescent="0.35">
      <c r="A8" s="88"/>
      <c r="B8" s="89"/>
      <c r="C8" s="90"/>
      <c r="D8" s="88"/>
      <c r="E8" s="91"/>
      <c r="F8" s="62"/>
    </row>
    <row r="9" spans="1:6" x14ac:dyDescent="0.35">
      <c r="A9" s="57"/>
      <c r="B9" s="60"/>
      <c r="C9" s="59"/>
      <c r="D9" s="57"/>
      <c r="E9" s="61"/>
      <c r="F9" s="62"/>
    </row>
    <row r="10" spans="1:6" x14ac:dyDescent="0.35">
      <c r="A10" s="92"/>
      <c r="B10" s="198"/>
      <c r="C10" s="59"/>
      <c r="D10" s="57"/>
      <c r="E10" s="61"/>
      <c r="F10" s="36"/>
    </row>
    <row r="11" spans="1:6" x14ac:dyDescent="0.35">
      <c r="A11" s="88"/>
      <c r="B11" s="198"/>
      <c r="C11" s="90"/>
      <c r="D11" s="88"/>
      <c r="E11" s="98"/>
      <c r="F11" s="36"/>
    </row>
    <row r="12" spans="1:6" x14ac:dyDescent="0.35">
      <c r="A12" s="57"/>
      <c r="B12" s="198"/>
      <c r="C12" s="59"/>
      <c r="D12" s="34"/>
      <c r="E12" s="35"/>
      <c r="F12" s="36"/>
    </row>
    <row r="13" spans="1:6" x14ac:dyDescent="0.35">
      <c r="A13" s="57"/>
      <c r="B13" s="198"/>
      <c r="C13" s="59"/>
      <c r="D13" s="34"/>
      <c r="E13" s="35"/>
      <c r="F13" s="36"/>
    </row>
    <row r="14" spans="1:6" x14ac:dyDescent="0.35">
      <c r="A14" s="34"/>
      <c r="B14" s="198"/>
      <c r="C14" s="34"/>
      <c r="D14" s="34"/>
      <c r="E14" s="35"/>
      <c r="F14" s="36"/>
    </row>
    <row r="15" spans="1:6" ht="23.25" x14ac:dyDescent="0.35">
      <c r="A15" s="182"/>
      <c r="B15" s="183"/>
      <c r="C15" s="34"/>
      <c r="D15" s="34"/>
      <c r="E15" s="35"/>
      <c r="F15" s="36"/>
    </row>
    <row r="16" spans="1:6" x14ac:dyDescent="0.35">
      <c r="A16" s="34"/>
      <c r="B16" s="171"/>
      <c r="C16" s="172"/>
      <c r="D16" s="34"/>
      <c r="E16" s="35"/>
      <c r="F16" s="36"/>
    </row>
    <row r="17" spans="1:6" x14ac:dyDescent="0.35">
      <c r="A17" s="34"/>
      <c r="B17" s="171"/>
      <c r="C17" s="172"/>
      <c r="D17" s="34"/>
      <c r="E17" s="35"/>
      <c r="F17" s="36"/>
    </row>
    <row r="18" spans="1:6" x14ac:dyDescent="0.35">
      <c r="A18" s="71"/>
      <c r="B18" s="72"/>
      <c r="C18" s="73"/>
      <c r="D18" s="71"/>
      <c r="E18" s="74"/>
      <c r="F18" s="75"/>
    </row>
    <row r="19" spans="1:6" x14ac:dyDescent="0.35">
      <c r="A19" s="76"/>
      <c r="B19" s="77" t="s">
        <v>48</v>
      </c>
      <c r="C19" s="76"/>
      <c r="D19" s="76"/>
      <c r="E19" s="76"/>
      <c r="F19" s="173">
        <f>SUM(F6:F18)</f>
        <v>5000</v>
      </c>
    </row>
    <row r="20" spans="1:6" x14ac:dyDescent="0.35">
      <c r="A20" s="79"/>
      <c r="B20" s="80"/>
      <c r="C20" s="79"/>
      <c r="D20" s="79"/>
      <c r="E20" s="79" t="s">
        <v>68</v>
      </c>
      <c r="F20" s="79"/>
    </row>
    <row r="21" spans="1:6" x14ac:dyDescent="0.35">
      <c r="A21" s="79"/>
      <c r="B21" s="80"/>
      <c r="C21" s="79"/>
      <c r="D21" s="79"/>
      <c r="E21" s="79"/>
      <c r="F21" s="79"/>
    </row>
    <row r="22" spans="1:6" x14ac:dyDescent="0.35">
      <c r="A22" s="79"/>
      <c r="B22" s="81" t="s">
        <v>35</v>
      </c>
      <c r="C22" s="79"/>
      <c r="D22" s="79"/>
      <c r="E22" s="79"/>
      <c r="F22" s="79"/>
    </row>
    <row r="23" spans="1:6" x14ac:dyDescent="0.35">
      <c r="A23" s="79"/>
      <c r="B23" s="80" t="s">
        <v>41</v>
      </c>
      <c r="C23" s="79"/>
      <c r="D23" s="79"/>
      <c r="E23" s="79"/>
      <c r="F23" s="79"/>
    </row>
    <row r="24" spans="1:6" x14ac:dyDescent="0.35">
      <c r="A24" s="79"/>
      <c r="B24" s="80"/>
      <c r="C24" s="79"/>
      <c r="D24" s="79"/>
      <c r="E24" s="79"/>
      <c r="F24" s="79"/>
    </row>
    <row r="25" spans="1:6" x14ac:dyDescent="0.35">
      <c r="A25" s="79"/>
      <c r="B25" s="80"/>
      <c r="C25" s="79"/>
      <c r="D25" s="79"/>
      <c r="E25" s="79"/>
      <c r="F25" s="79"/>
    </row>
    <row r="26" spans="1:6" x14ac:dyDescent="0.35">
      <c r="F26" s="3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ประชุมเชิงปฏิบัติการผู้นำ อช.</vt:lpstr>
      <vt:lpstr>เยี่ยมเยียนครัวเรือน</vt:lpstr>
      <vt:lpstr>สนับสนุนกิจกรรมผู้นำ อช.</vt:lpstr>
      <vt:lpstr>บูรณาการแผนตำบล</vt:lpstr>
      <vt:lpstr>ประชุมจัดเก็บ จปฐ</vt:lpstr>
      <vt:lpstr>เพิ่มศักยภาพ กข.คจ.</vt:lpstr>
      <vt:lpstr>กองทุนแม่</vt:lpstr>
      <vt:lpstr>ประชุมต้นกล้า</vt:lpstr>
      <vt:lpstr>สนับสนุนต้นกล้า</vt:lpstr>
      <vt:lpstr>เตรียมความพร้อม</vt:lpstr>
      <vt:lpstr>สร้างสัมมาชีพ</vt:lpstr>
      <vt:lpstr>สร้างสัมมาชีพ1</vt:lpstr>
      <vt:lpstr>สร้างเสริมประสบการณ์</vt:lpstr>
      <vt:lpstr>แผนชีวิต</vt:lpstr>
      <vt:lpstr>ขับเคลื่อนวิถีชีวิต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2018-11-19T05:20:39Z</cp:lastPrinted>
  <dcterms:created xsi:type="dcterms:W3CDTF">2018-11-12T03:57:33Z</dcterms:created>
  <dcterms:modified xsi:type="dcterms:W3CDTF">2018-11-19T08:46:23Z</dcterms:modified>
</cp:coreProperties>
</file>