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355" windowHeight="3690" activeTab="0"/>
  </bookViews>
  <sheets>
    <sheet name="ตบ้านเป้า" sheetId="1" r:id="rId1"/>
    <sheet name="พิชัย" sheetId="2" r:id="rId2"/>
    <sheet name="บ้านเสด็จ" sheetId="3" r:id="rId3"/>
    <sheet name="ทุ่งฝาย, ต้นธงชัย" sheetId="4" r:id="rId4"/>
    <sheet name="บ้านแลง" sheetId="5" r:id="rId5"/>
    <sheet name="บ้านเอื้อม" sheetId="6" r:id="rId6"/>
    <sheet name="บุญนาคฯ" sheetId="7" r:id="rId7"/>
    <sheet name="บ่อแฮ้ว" sheetId="8" r:id="rId8"/>
    <sheet name="บ้านค่า" sheetId="9" r:id="rId9"/>
    <sheet name="ทน ลป" sheetId="10" r:id="rId10"/>
    <sheet name="แยกตำบล-ทนลป" sheetId="11" r:id="rId11"/>
    <sheet name="ปงแสนทอง" sheetId="12" r:id="rId12"/>
    <sheet name="ชมพู" sheetId="13" r:id="rId13"/>
    <sheet name="พระบาท" sheetId="14" r:id="rId14"/>
    <sheet name="กล้วยแพะ" sheetId="15" r:id="rId15"/>
    <sheet name="นิคมฯ(ปิด)" sheetId="16" r:id="rId16"/>
    <sheet name="สรุปยอด" sheetId="17" r:id="rId17"/>
    <sheet name="รับชำระหนี้มค63(sara-1" sheetId="18" r:id="rId18"/>
    <sheet name="คัดเฉพาะเมืองลป-2" sheetId="19" r:id="rId19"/>
    <sheet name="รับชำระมค63saraเฉพาะเมืองลป-3" sheetId="20" r:id="rId20"/>
  </sheets>
  <definedNames>
    <definedName name="_xlnm._FilterDatabase" localSheetId="12" hidden="1">'ชมพู'!$B$7:$Y$87</definedName>
    <definedName name="_xlnm._FilterDatabase" localSheetId="9" hidden="1">'ทน ลป'!$B$7:$Y$22</definedName>
    <definedName name="_xlnm._FilterDatabase" localSheetId="11" hidden="1">'ปงแสนทอง'!$B$7:$Y$60</definedName>
    <definedName name="_xlnm._FilterDatabase" localSheetId="13" hidden="1">'พระบาท'!$B$7:$Y$28</definedName>
    <definedName name="_xlnm._FilterDatabase" localSheetId="17" hidden="1">'รับชำระหนี้มค63(sara-1'!$A$4:$I$196</definedName>
    <definedName name="_xlnm.Print_Area" localSheetId="14">'กล้วยแพะ'!$A$1:$AE$27</definedName>
    <definedName name="_xlnm.Print_Area" localSheetId="12">'ชมพู'!$A$1:$AE$111</definedName>
    <definedName name="_xlnm.Print_Area" localSheetId="0">'ตบ้านเป้า'!$A$1:$AC$35</definedName>
    <definedName name="_xlnm.Print_Area" localSheetId="9">'ทน ลป'!$A$1:$AD$33</definedName>
    <definedName name="_xlnm.Print_Area" localSheetId="3">'ทุ่งฝาย, ต้นธงชัย'!$A$1:$AC$46</definedName>
    <definedName name="_xlnm.Print_Area" localSheetId="15">'นิคมฯ(ปิด)'!$A$1:$AB$40</definedName>
    <definedName name="_xlnm.Print_Area" localSheetId="7">'บ่อแฮ้ว'!$A$1:$AC$40</definedName>
    <definedName name="_xlnm.Print_Area" localSheetId="8">'บ้านค่า'!$A$1:$AC$40</definedName>
    <definedName name="_xlnm.Print_Area" localSheetId="4">'บ้านแลง'!$A$1:$AC$31</definedName>
    <definedName name="_xlnm.Print_Area" localSheetId="2">'บ้านเสด็จ'!$A$1:$AC$35</definedName>
    <definedName name="_xlnm.Print_Area" localSheetId="5">'บ้านเอื้อม'!$A$1:$AC$43</definedName>
    <definedName name="_xlnm.Print_Area" localSheetId="6">'บุญนาคฯ'!$A$1:$AC$50</definedName>
    <definedName name="_xlnm.Print_Area" localSheetId="11">'ปงแสนทอง'!$A$1:$AE$81</definedName>
    <definedName name="_xlnm.Print_Area" localSheetId="13">'พระบาท'!$A$1:$AE$35</definedName>
    <definedName name="_xlnm.Print_Area" localSheetId="1">'พิชัย'!$A$1:$AC$45</definedName>
    <definedName name="_xlnm.Print_Area" localSheetId="10">'แยกตำบล-ทนลป'!$A$1:$T$62</definedName>
    <definedName name="_xlnm.Print_Area" localSheetId="16">'สรุปยอด'!$A$1:$N$36</definedName>
    <definedName name="_xlnm.Print_Titles" localSheetId="14">'กล้วยแพะ'!$1:$6</definedName>
    <definedName name="_xlnm.Print_Titles" localSheetId="12">'ชมพู'!$1:$6</definedName>
    <definedName name="_xlnm.Print_Titles" localSheetId="0">'ตบ้านเป้า'!$1:$6</definedName>
    <definedName name="_xlnm.Print_Titles" localSheetId="9">'ทน ลป'!$1:$6</definedName>
    <definedName name="_xlnm.Print_Titles" localSheetId="3">'ทุ่งฝาย, ต้นธงชัย'!$1:$6</definedName>
    <definedName name="_xlnm.Print_Titles" localSheetId="15">'นิคมฯ(ปิด)'!$3:$8</definedName>
    <definedName name="_xlnm.Print_Titles" localSheetId="7">'บ่อแฮ้ว'!$3:$8</definedName>
    <definedName name="_xlnm.Print_Titles" localSheetId="8">'บ้านค่า'!$3:$8</definedName>
    <definedName name="_xlnm.Print_Titles" localSheetId="4">'บ้านแลง'!$1:$6</definedName>
    <definedName name="_xlnm.Print_Titles" localSheetId="2">'บ้านเสด็จ'!$1:$6</definedName>
    <definedName name="_xlnm.Print_Titles" localSheetId="5">'บ้านเอื้อม'!$1:$6</definedName>
    <definedName name="_xlnm.Print_Titles" localSheetId="6">'บุญนาคฯ'!$1:$7</definedName>
    <definedName name="_xlnm.Print_Titles" localSheetId="11">'ปงแสนทอง'!$1:$6</definedName>
    <definedName name="_xlnm.Print_Titles" localSheetId="13">'พระบาท'!$1:$6</definedName>
    <definedName name="_xlnm.Print_Titles" localSheetId="1">'พิชัย'!$3:$8</definedName>
  </definedNames>
  <calcPr fullCalcOnLoad="1"/>
</workbook>
</file>

<file path=xl/sharedStrings.xml><?xml version="1.0" encoding="utf-8"?>
<sst xmlns="http://schemas.openxmlformats.org/spreadsheetml/2006/main" count="3608" uniqueCount="1033">
  <si>
    <t>ที่</t>
  </si>
  <si>
    <t>ชื่อโครงการ</t>
  </si>
  <si>
    <t>ตำบล</t>
  </si>
  <si>
    <t>ชื่อผู้กู้หลัก</t>
  </si>
  <si>
    <t>จำนวนกู้</t>
  </si>
  <si>
    <t>ประเภทหนี้ค้างชำระ</t>
  </si>
  <si>
    <t>ปี 2558</t>
  </si>
  <si>
    <t>ปี 2559</t>
  </si>
  <si>
    <t>ปี 2560</t>
  </si>
  <si>
    <t>ปี 2561</t>
  </si>
  <si>
    <t>แยกตามอายุความที่เหลือ</t>
  </si>
  <si>
    <t>การดำเนินการ</t>
  </si>
  <si>
    <t>สีแดง</t>
  </si>
  <si>
    <t>สีเหลือง</t>
  </si>
  <si>
    <t>สีเขียว</t>
  </si>
  <si>
    <t>เหตุผลที่ค้างชำระ</t>
  </si>
  <si>
    <t>เงินต้น</t>
  </si>
  <si>
    <t>ค้างชำระ</t>
  </si>
  <si>
    <t>บ้านเป้า</t>
  </si>
  <si>
    <t>โครงการกลุ่มข้าวแต๋น</t>
  </si>
  <si>
    <t>นางภภัสสร  จันทร์สม</t>
  </si>
  <si>
    <t>/56</t>
  </si>
  <si>
    <t>-</t>
  </si>
  <si>
    <t>โครงการปรับปรุงพัฒนาสักยภาพข้าวแต๋น มณีนนท์</t>
  </si>
  <si>
    <t>นางวิเรียน  คำลือสาย</t>
  </si>
  <si>
    <t>ดินผสมสำเร็จรูป</t>
  </si>
  <si>
    <t>นางนภัสวรรณ  วงศ์ชารี</t>
  </si>
  <si>
    <t>/58</t>
  </si>
  <si>
    <t>เลี้ยงปลาดุกบิ๊กอุย</t>
  </si>
  <si>
    <t>นางดาชากานต์  จุ่มสันกลาง</t>
  </si>
  <si>
    <t>เลี้ยงปลานิล</t>
  </si>
  <si>
    <t>นางคำน้อย  พูลสมบัติ</t>
  </si>
  <si>
    <t>โครงการร้านก๋วยเตี๋ยวกลมกล่อม</t>
  </si>
  <si>
    <t>นางเนียม ทิพย์เนตร</t>
  </si>
  <si>
    <t>ร้านขายของชำ</t>
  </si>
  <si>
    <t>นางเรือนแก้ว  สารสมุทร</t>
  </si>
  <si>
    <t>ข้าวแต๋นน้ำแตงโม  บ้านทุ่งม่านเหนือ</t>
  </si>
  <si>
    <t>นางสมเพลิน  สิงห์เชื้อ</t>
  </si>
  <si>
    <t>กลุ่มเย็บผ้าสตรีบ้านแค่</t>
  </si>
  <si>
    <t>นางขวัญจิตต์  สมบัติเชื้อ</t>
  </si>
  <si>
    <t>โครงการอบแห้งพลังแสงอาทิตย์</t>
  </si>
  <si>
    <t>นางอำไพ  อินคำเชื้อ</t>
  </si>
  <si>
    <t>ดอกไม้ประดิษฐ์พวงหรีดกระดาษสาและพวงหรีดดอกไม้สด</t>
  </si>
  <si>
    <t>นางสมจิตร์  ฟูปิง</t>
  </si>
  <si>
    <t>กลุ่มสตรีโครงการรับทำอาหารนอกสถานที่</t>
  </si>
  <si>
    <t>นางบัวคำ  อิ่นแก้วปวงคำ</t>
  </si>
  <si>
    <t>สัญญาที่</t>
  </si>
  <si>
    <t xml:space="preserve"> /</t>
  </si>
  <si>
    <t>ปรับโครงสร้างหนี้</t>
  </si>
  <si>
    <t>หมายเหตุ</t>
  </si>
  <si>
    <t>ปิด คก.แล้ว</t>
  </si>
  <si>
    <t>ชำระปิด คก.แล้ว</t>
  </si>
  <si>
    <t>ทำเอกสารแล้ว</t>
  </si>
  <si>
    <t>อยู่ระหว่างฯ</t>
  </si>
  <si>
    <t>ชำระครั้งล่าสุด ณ</t>
  </si>
  <si>
    <t xml:space="preserve"> 17 ส.ค.61</t>
  </si>
  <si>
    <t xml:space="preserve"> 7 มิ.ย.61</t>
  </si>
  <si>
    <t>จากทุจริต</t>
  </si>
  <si>
    <t>หนี้ที่เกิด</t>
  </si>
  <si>
    <t>ชำระ</t>
  </si>
  <si>
    <t>ผู้กู้ผิดนัด</t>
  </si>
  <si>
    <t>ตามกฎหมาย</t>
  </si>
  <si>
    <t>ดำเนินการ</t>
  </si>
  <si>
    <t>อำเภอ......เมืองลำปาง............ จังหวัดลำปาง</t>
  </si>
  <si>
    <t>ธุรกิจซบเซา</t>
  </si>
  <si>
    <t>ธุรกิจซบเซา, order ลด</t>
  </si>
  <si>
    <t>ธุรกิจซบเซา, ขายได้น้อย</t>
  </si>
  <si>
    <t>พิชัย</t>
  </si>
  <si>
    <t>นางวงเดือน  ทองดี</t>
  </si>
  <si>
    <t>ร้านเสริมสวยตัดผมชาย-หญิง</t>
  </si>
  <si>
    <t>น.ส.สมจิตร ศรปะละ</t>
  </si>
  <si>
    <t>โครงการส่งเสริมอาชีพร้านสิบสองปันนา อาหารตามสั่ง</t>
  </si>
  <si>
    <t>ธุรกิจไม่ประสบผลสำเร็จ</t>
  </si>
  <si>
    <t>บ้านเสด็จ</t>
  </si>
  <si>
    <t>สนับสนุนกลุ่มสตรีผุ้ปลูกสับปะรด</t>
  </si>
  <si>
    <t>นางสาวนงคราญ ศรีออน</t>
  </si>
  <si>
    <t>ค้าขายก๋วยเตี๋ยว</t>
  </si>
  <si>
    <t>นางกันยา  บุญเรือง</t>
  </si>
  <si>
    <t>ค้าขายและแปรรูปสับปะรด</t>
  </si>
  <si>
    <t>นางยุพิน  พรหมปิง</t>
  </si>
  <si>
    <t>ค้าขายก๋วยเตี๋ยว หมู่ 10</t>
  </si>
  <si>
    <t>นางสมจินต์  ชมภูใบ</t>
  </si>
  <si>
    <t>โครงการรวมกลุ่มผู้ปลูกสับปะรดกลุ่มสตรี</t>
  </si>
  <si>
    <t>นางทอง  ธรรมสิทธิ์</t>
  </si>
  <si>
    <t>/57</t>
  </si>
  <si>
    <t>นางนฤภร   นวลคำ</t>
  </si>
  <si>
    <t>โครงการกลุ่มเย็บผ้ากลุ่มสตรีบ้านทรายทอง</t>
  </si>
  <si>
    <t>น.ส.ชณีพร  ธรรมสิทธิ์</t>
  </si>
  <si>
    <t>โครงการผู้ปลูกสับปะรดปลอดสารพิษเกษตรอินทรีย์</t>
  </si>
  <si>
    <t>นางฟองนวล  ธรรมสิทธิ์</t>
  </si>
  <si>
    <t>โครงการกลุ่มเลี้ยงสุกร</t>
  </si>
  <si>
    <t>นางเพ็ญศรี  คำฟูบุตร</t>
  </si>
  <si>
    <t>กลุ่มไพคา สตรีบ้านทรายทอง</t>
  </si>
  <si>
    <t>นางติ๋ม  ชินะ</t>
  </si>
  <si>
    <t>ผลิตสินค้า OTOP จากกลุ่มรีไซเคิลวัสดุทุกชนิด</t>
  </si>
  <si>
    <t>นางรวิวรรณ  ธรรมสิทธิ์</t>
  </si>
  <si>
    <t>ทุ่งฝาย</t>
  </si>
  <si>
    <t>โครงการดอกไม้ประดิษฐ์ดอกไม้กระดาษสา</t>
  </si>
  <si>
    <t>นางบุญทอง เพ็ญสุภาพ</t>
  </si>
  <si>
    <t>น้ำสมุนไพร น้ำเฉาก๊วย,เกีกฮวย</t>
  </si>
  <si>
    <t>นางปรียานุช  ศรีชัยวงศ์</t>
  </si>
  <si>
    <t>ไม้ตะเกียบ ไม้เสียบลูกชิ้น</t>
  </si>
  <si>
    <t>นางปราณี  ใจเปี้ย</t>
  </si>
  <si>
    <t>ทำขิมและเครื่องดนตรีไทย</t>
  </si>
  <si>
    <t>นางทวน  สวัสดิเกียรติ</t>
  </si>
  <si>
    <t>โครงการอาหารตามสั่ง</t>
  </si>
  <si>
    <t>นางทองผ่าน  ไชยวงค์</t>
  </si>
  <si>
    <t>โครงการขายของทอด</t>
  </si>
  <si>
    <t>นางเพ็ญศรี  สายสุข</t>
  </si>
  <si>
    <t>น้ำพริกลาบ</t>
  </si>
  <si>
    <t>น.ส.วรรณ์วิษา  ณ ทุ่งฝาย</t>
  </si>
  <si>
    <t>ค้าขาย(ของชำ)</t>
  </si>
  <si>
    <t>นางสมพิศ  ธิวงค์</t>
  </si>
  <si>
    <t>เซรามิค (อุตสากหรรมในครัวเรือน)</t>
  </si>
  <si>
    <t>นางกันยาวีร์  อินต๊ะสงค์</t>
  </si>
  <si>
    <t>ต้นธงชัย</t>
  </si>
  <si>
    <t>ลานร้านค้าอาหารในชุมชน</t>
  </si>
  <si>
    <t>นางดรุณี  แตงอ่ำ</t>
  </si>
  <si>
    <t>เทศบาลนครลำปาง</t>
  </si>
  <si>
    <t>กลุ่มทำดอกไม้จันทน์ชุมชนนาก๋วมเหนือ</t>
  </si>
  <si>
    <t>นางสาวสรวงสุฎา  โพธิ์แก้ว</t>
  </si>
  <si>
    <t>นางธริสสรา  เชื้อกุณะ</t>
  </si>
  <si>
    <t>กลุ่มกาแฟสดโบราณชุมชนการเคหะนครลำปาง</t>
  </si>
  <si>
    <t>นางอารยา  ชูแก้ว</t>
  </si>
  <si>
    <t>กลุ่มทำขนมไทยชุมชนหน้าค่าย</t>
  </si>
  <si>
    <t>นางอำพรรณ  ใจแก้ว</t>
  </si>
  <si>
    <t>ทำขนมอบและเบเกอรี่ ชุมชนบ้านหน้าค่าย</t>
  </si>
  <si>
    <t>นางสมพร  ยุสุภา</t>
  </si>
  <si>
    <t>เสริมสวย ชุมชนศรีล้อมแสงเมืองมา</t>
  </si>
  <si>
    <t>นางพรพิมล  กิตติจันทร์รัตนา</t>
  </si>
  <si>
    <t>บ้านรักษ์ขนม ชุมชนหัวเวียง</t>
  </si>
  <si>
    <t>นางสาวมนชยา  ไชยอุรินทร์</t>
  </si>
  <si>
    <t>ตัดเย็บเสื้อผ้า ชุมชนการเคหะนครลำปาง</t>
  </si>
  <si>
    <t>นางศิริพร  รุมาถ</t>
  </si>
  <si>
    <t>ร้านค้าร่วมใจ ชุมชนบ้านดงม่อนกระทิง</t>
  </si>
  <si>
    <t>นางอรสา  ฟูเต็มวงค์</t>
  </si>
  <si>
    <t>เสื้อผ้า อินเดียสโตว์  ชุมชนกำแพงเมือง</t>
  </si>
  <si>
    <t>นางริต้า  กุมารอโวรา</t>
  </si>
  <si>
    <t>กลุ่มกระเป๋าเย็บด้วยมือ</t>
  </si>
  <si>
    <t>น.ส.รจนา  เต็มหล้า</t>
  </si>
  <si>
    <t>ซักอบรีด ชุมชนหัวเวียง</t>
  </si>
  <si>
    <t>นางวัชรี  ชัยมณีรัตน์</t>
  </si>
  <si>
    <t>เสื้อผ้ามือ2 นำเข้าเกรด A</t>
  </si>
  <si>
    <t>น.ส.อัญญนันท์  วิภาวีพิทักษ์</t>
  </si>
  <si>
    <t>เทศบาลเมืองเขลางค์</t>
  </si>
  <si>
    <t>ร้านผึ้งน้อยเบเกอรี่และกาแฟสด</t>
  </si>
  <si>
    <t>นางสุนันท์ แสงเฟือง</t>
  </si>
  <si>
    <t>ขายอาหารตามสั่ง+ของทอด</t>
  </si>
  <si>
    <t>นางกรรณิการ์  จันจุฬามณี</t>
  </si>
  <si>
    <t>ลำปางผ้าพื้นเมืองและบูติค</t>
  </si>
  <si>
    <t>นางเสาวลักษณ์  จำอิน</t>
  </si>
  <si>
    <t>กลุ่มสตรีพัฒนาอาชีพเครื่องประดับคริสตัล</t>
  </si>
  <si>
    <t>นางสาวณรรธภรณ์ สถาพรวิโรจน์</t>
  </si>
  <si>
    <t>ขายส่งเสื้อผ้าพื้นเมือง</t>
  </si>
  <si>
    <t>นางนงนุช  ขวารัตน์</t>
  </si>
  <si>
    <t>ร้านอาหารตามสั่ง + ร้านก๋วยเตี๋ยว</t>
  </si>
  <si>
    <t>นางณฐอร   ฟูคำสาย</t>
  </si>
  <si>
    <t>ร้านก๋วยเตี๋ยว+อาหารตามสั่ง</t>
  </si>
  <si>
    <t>นางกรรณิการ์  ปัญญาดง</t>
  </si>
  <si>
    <t>ประดิษฐ์ดอกไม้จากดินไทย</t>
  </si>
  <si>
    <t>นางรำพึง  กาวิเต</t>
  </si>
  <si>
    <t>เพาะเห็ด (เศรษฐกิจพอเพียง)</t>
  </si>
  <si>
    <t xml:space="preserve">นางบุญทิวา   โกษาวัง  </t>
  </si>
  <si>
    <t>กลุ่มทำตะเกียบ ไม้เสียบลูกชิ้น</t>
  </si>
  <si>
    <t>นางอำภา พรมแบน</t>
  </si>
  <si>
    <t>ร้าน ซัก อบ รีด</t>
  </si>
  <si>
    <t>นางต้อย  เปี้ยแปง</t>
  </si>
  <si>
    <t>โครงการสตรีพัฒนาอาชีพชุมชนหนองเจริญโครงการเพาะเห็ด</t>
  </si>
  <si>
    <t>นางสาวเบญจมาศ ชมภูชัย</t>
  </si>
  <si>
    <t>โครงการเลี้ยงสุกร</t>
  </si>
  <si>
    <t>นางประนอม วงค์กันทา</t>
  </si>
  <si>
    <t>น.ส.มาลี  ศรีตาบุตร</t>
  </si>
  <si>
    <t>เย็บเสื้อผ้าสตรี</t>
  </si>
  <si>
    <t>นางกานดา  สิทธิมงคล</t>
  </si>
  <si>
    <t>ร้านขายของชำ (ประเภทอาหารแห้ง)</t>
  </si>
  <si>
    <t>กลุ่มสตรีขายปุ๋ยพึ่งตนเอง</t>
  </si>
  <si>
    <t>นางปารีรัตน์  จอมหนิ้ว</t>
  </si>
  <si>
    <t>นางธนันท์ภรณ์  สกีพันธ์</t>
  </si>
  <si>
    <t>ซัก อบ รีด</t>
  </si>
  <si>
    <t>นางลำดวน  ใจเชียงแสน</t>
  </si>
  <si>
    <t>เย็บกระเป๋าผ้าสไตส์ญี่ปุ่น (โทกหัวช้าง)</t>
  </si>
  <si>
    <t>น.ส.  ปิยะนุช   กาแลกปลูก    (โทกหัวช้าง)</t>
  </si>
  <si>
    <t>ร้านกาแฟสด</t>
  </si>
  <si>
    <t>นางเสาร์แก้ว   โภษาวัง (ม.4 ต.ปงแสนทอง)</t>
  </si>
  <si>
    <t>นางสาวมาณี    บุญตั้ง (ม.9 ต.ปงแสนทอง)</t>
  </si>
  <si>
    <t>ซัก  อบ  รีด</t>
  </si>
  <si>
    <t>นางศศิธร   อุ่นเปี้ย (ม.4  ศรีหมวดเกล้า)</t>
  </si>
  <si>
    <t>ต่อยอดทำแหนม</t>
  </si>
  <si>
    <t>นางนฤมล   พินทิสืบ   (ลำปางกลาง)</t>
  </si>
  <si>
    <t>กลุ่มทำกระถางไม้ยางพารา</t>
  </si>
  <si>
    <t>น.ส.อรัญญา   ฝั้นจูกูล     (ลำปางกลาง)</t>
  </si>
  <si>
    <t>ลูกอมผลไม้ผสมธัญญาพืช</t>
  </si>
  <si>
    <t>น.ส.วัชรินทร์  มนภัทรพิบูล (บ้านศรีหมวดเกล้า)</t>
  </si>
  <si>
    <t>ขายกาแฟสด และเครื่องดื่ม</t>
  </si>
  <si>
    <t>น.ส.  ณัฐวรรณ    ปัญญาคง  (ปงแสงทอง ม.1)</t>
  </si>
  <si>
    <t>ขายอาหารตามสั่ง ก๋วยเตี๋ยว ผัดไทย</t>
  </si>
  <si>
    <t>น.ส.  ธกัญญา   ทุมณี  (ลำปางกลางตะวันออก)</t>
  </si>
  <si>
    <t>ร้านขายเครื่องใช้ไฟฟ้า</t>
  </si>
  <si>
    <t>นางแดง     มีดี    (บ้านต้า  ต.ชมพู)</t>
  </si>
  <si>
    <t>ตัดเย็บเสื้อผ้าขายปลีก - ส่ง</t>
  </si>
  <si>
    <t>น.ส. จันทร์   วงค์เหมาะ  (บ้านต้า  ต.ชมพู)</t>
  </si>
  <si>
    <t>ส่งเสริมการประกอบอาชีพอิสระขายเสื้อผ้าปลีก - ส่ง</t>
  </si>
  <si>
    <t>น.ส. ปนัดดา   เปี้ยบุตร  (บ้านสำเภา  ต.ปงแสนทอง)</t>
  </si>
  <si>
    <t>ขายชา - กาแฟโบราณ เครื่องดื่มทุกชนิด</t>
  </si>
  <si>
    <t>นางกันธินา    ชุ่มอินทร์จักร   (บ้านหมอสม)</t>
  </si>
  <si>
    <t>เลี้ยงสุกร</t>
  </si>
  <si>
    <t>น.ส.  เบญจวรรณ   คันธา    (หนองเจริญ   ม.4)</t>
  </si>
  <si>
    <t>ร้านตัดเย็บเสื้อผ้า</t>
  </si>
  <si>
    <t>นางศรีเนตร    คำพะเยาว์    (หมอสม  ม.2)</t>
  </si>
  <si>
    <t>ร้านค้าของชำ</t>
  </si>
  <si>
    <t>นางอัชลีย์   จันทะวงศ์  (ป่าตันกุมเมือง)</t>
  </si>
  <si>
    <t>กลุ่มวิสาหกิจชุมชน อ.เมือง</t>
  </si>
  <si>
    <t>นางศิริพร    เดชบุญ  ม.11 ต.ปงแสนทอง</t>
  </si>
  <si>
    <t xml:space="preserve">จำหน่ายข้าวสาร ปลีก - ส่ง </t>
  </si>
  <si>
    <t xml:space="preserve">นางมณีนุช    คำมาบุตร (ม.3 ศาลาดอน)   </t>
  </si>
  <si>
    <t xml:space="preserve">โครงการดอกไม้ประดิษฐ์สำหรับงานศพ </t>
  </si>
  <si>
    <t>กาณยมล ไชยเชียงของ    (บ้านกาดใต้)</t>
  </si>
  <si>
    <t>โครงการทำน้ำพริกลาบ</t>
  </si>
  <si>
    <t>นางนงลักษณ์ ศรีแปงวงค์</t>
  </si>
  <si>
    <t>เปิดท้ายขายเสื้อผ้าตลาดนัด</t>
  </si>
  <si>
    <t>น.ส.กัลยาณี   รุ่งเรือง</t>
  </si>
  <si>
    <t>ตัดเย็บเสื้อผ้าปลีก-ส่ง</t>
  </si>
  <si>
    <t>ลัดดา  วงศ์อ๊อด</t>
  </si>
  <si>
    <t>รับซ่อมของเก่าและของรีไชเคิล</t>
  </si>
  <si>
    <t>น.ส.มาลี    ปันแปง (ม.2 บ.ฟ่อน)</t>
  </si>
  <si>
    <t>ผลิตลูกกรงแก้วเซรามิค</t>
  </si>
  <si>
    <t xml:space="preserve">นางธัญวรัตน์   อุ่นผูก (ม.4 กล้วยหัวฝาย) </t>
  </si>
  <si>
    <t>ขายอาหารใส่ถุง ข้าวราดแกง</t>
  </si>
  <si>
    <t>นางคำน้อย  อิ่นสา</t>
  </si>
  <si>
    <t>ร้านค้าขายของชำ</t>
  </si>
  <si>
    <t>นางพิมพ์จันทร์  ชัยรัตน์</t>
  </si>
  <si>
    <t>เลี้ยงโคขุน</t>
  </si>
  <si>
    <t>นางชุม  ภักดีวงศ์</t>
  </si>
  <si>
    <t>ต่อยอดเย็บผ้าอุตสาหกรรม</t>
  </si>
  <si>
    <t>นางสุนีย์  เตชะสาย</t>
  </si>
  <si>
    <t>ผลิตภัณฑ์สมุนไพร ตะไคร้หอม พรประเสริฐ</t>
  </si>
  <si>
    <t>นางพัชรดา  แสนค่า</t>
  </si>
  <si>
    <t>การพัฒนาอาชีพทำแคบหมู</t>
  </si>
  <si>
    <t>นางภารดี  ฝั้นจักสาย</t>
  </si>
  <si>
    <t>กลุ่มต่อยอดทำเบเกอรี่</t>
  </si>
  <si>
    <t>นางปทิตตา  ซ้อนสุข</t>
  </si>
  <si>
    <t>นางบุญยิ่ง   อ้างอิง    (บ้านไร่ขว่าเปา)</t>
  </si>
  <si>
    <t>อาหารทะเลตากแห้ง</t>
  </si>
  <si>
    <t>นางทองดี  ใสจันทร์</t>
  </si>
  <si>
    <t>เย็บผ้าขายปลีก</t>
  </si>
  <si>
    <t>นางนวลจันทร์   เทพศิริ  (กล้วยม่วง)</t>
  </si>
  <si>
    <t>ขายข้าวสารทุกชนิด ปลีกและส่ง</t>
  </si>
  <si>
    <t>นางอรวรรณ  ปันยศ</t>
  </si>
  <si>
    <t>ขายข้าวสาร</t>
  </si>
  <si>
    <t>น.ส.ณัฐนนท์  พิริยะธนาธรรม</t>
  </si>
  <si>
    <t>โครงการขายอาหารตามสั่งในชุมชน</t>
  </si>
  <si>
    <t>นางศริวิไล โพธิพฤษ์</t>
  </si>
  <si>
    <t>ซื้อขายข้าวเปลือก-ข้าวสาร ปลีก-ส่ง</t>
  </si>
  <si>
    <t>นางผ่องศรี  ใจยะสาร</t>
  </si>
  <si>
    <t>กลุ่มขายข้าวสาร</t>
  </si>
  <si>
    <t>นางสมทรง  พึ่งสุข</t>
  </si>
  <si>
    <t>พัฒนาอาชีพ เลี้ยงวัวพันธุ์รามัญหูยาว</t>
  </si>
  <si>
    <t>นางพูนศรี  วุฒิเดช</t>
  </si>
  <si>
    <t>ทำฉัตรเงิน ฉัตรทอง</t>
  </si>
  <si>
    <t>นางอัมพร  โยธาวุฒิ</t>
  </si>
  <si>
    <t>โครงการเลี้ยงโคขุน</t>
  </si>
  <si>
    <t>นางทัศนา  บุญอนันต์</t>
  </si>
  <si>
    <t>ภาพเพ้นท์เยื่อกระดาษ พวงกุญแจ กรอบรูป</t>
  </si>
  <si>
    <t>น.ส.ดวงนภา  วงษ์บุตร</t>
  </si>
  <si>
    <t>เกษตรกรรมทำนา</t>
  </si>
  <si>
    <t>น.ส.โชตนา  ก้านชมภู</t>
  </si>
  <si>
    <t>เลี้ยงโค</t>
  </si>
  <si>
    <t>นางโสภา  ดับโศก</t>
  </si>
  <si>
    <t>จำหน่ายเสื้อผ้าสำเร็จรูป</t>
  </si>
  <si>
    <t>นางรวิสรา  ญานะคำ</t>
  </si>
  <si>
    <t>ร้านค้าชุมชนจำหน่ายสินค้าอุปโภคบริโภค</t>
  </si>
  <si>
    <t>นางอนันต์  เซ็นทองหลาง</t>
  </si>
  <si>
    <t>ร้านค้าชุมชนอาหารตามสั่ง</t>
  </si>
  <si>
    <t>นางมัตติกา  สีสืบ</t>
  </si>
  <si>
    <t>ตกแต่ง กระเทียม ขายส่งและปลีก</t>
  </si>
  <si>
    <t>นางสมพร  สลีวงค์ (ม.11 ลำปางกลาง)</t>
  </si>
  <si>
    <t>นางอำเพลิน  กิ่งแก้ว (ม.2 หมอสม)</t>
  </si>
  <si>
    <t>นางทวน  แปงต๊ะสืบ</t>
  </si>
  <si>
    <t>เซรามิคแบบครัวเรือน</t>
  </si>
  <si>
    <t>นางลัดดา    เพ็ชรดีทน  (ลำปางตะวันออก ต.ชมพู)</t>
  </si>
  <si>
    <t>ต่อยอดทำการค้าส่งของชำ</t>
  </si>
  <si>
    <t>นางแสงวัลย์  แดงไชย</t>
  </si>
  <si>
    <t>ขายเสื้อผ้า กิ๊ฟซ๊อฟ</t>
  </si>
  <si>
    <t>น.ส.ทัศลินท์    เตชะตามี (ม.2 ปงแสนทอง)</t>
  </si>
  <si>
    <t>ขายส่งเส้นก๋วยเตี๋ยว ลูกชิ้น หมูยอ</t>
  </si>
  <si>
    <t>นางประกายแก้ว  จันทร์ทองคี</t>
  </si>
  <si>
    <t>ค้าส่งก๋วยเตี๋ยว</t>
  </si>
  <si>
    <t>นางจิราพร พุทธโคตร</t>
  </si>
  <si>
    <t>เพาะกล้าต้นสัก</t>
  </si>
  <si>
    <t>นางบุญเทียม  ระภานุสิทธิ์</t>
  </si>
  <si>
    <t>โครงการทำแคบหมู ชุมชนหนองเจริญ</t>
  </si>
  <si>
    <t>นางสุปราณี ก๋าทอง</t>
  </si>
  <si>
    <t>แคบหมูและหมูแดดเดียว</t>
  </si>
  <si>
    <t>นางผ่องศรี   ปิงเถิง    (ลำปางกลาง วันตก)</t>
  </si>
  <si>
    <t>ตัดเย็บเสื้อผ้ากางเกงสำเร็จรูปทรงทันสมัยขายส่ง</t>
  </si>
  <si>
    <t>นางศรีบุตร  พีระแปง</t>
  </si>
  <si>
    <t>โครงการอาหารตามสั่ง ร้านก๋วยเตี๋ยว (ร้านป้าแตอาหารตามสั่ง)</t>
  </si>
  <si>
    <t>นางพิมพ์อร ปงคำ</t>
  </si>
  <si>
    <t>ดอกไม้ประดิษฐ์</t>
  </si>
  <si>
    <t>นางจงรักษ์  เชียงมูล</t>
  </si>
  <si>
    <t>ตัดเย็บกระเป๋าแฟชั่นปลีกส่ง</t>
  </si>
  <si>
    <t>นางศรีนวล  ดอนคำ</t>
  </si>
  <si>
    <t>ต่อยอดร้านขายของชำ</t>
  </si>
  <si>
    <t>นางสุรี   ทองรักษ์  (ชุมชนแพะดอนตัน)</t>
  </si>
  <si>
    <t>จำหน่ายอาหารทะเลแห้ง</t>
  </si>
  <si>
    <t>นางวรลักษณ์  อินบ้านแฝก</t>
  </si>
  <si>
    <t>จำหน่ายเสื้อผ้าเด็กและสตรี</t>
  </si>
  <si>
    <t>นางวริศรา  สังข์ทอง</t>
  </si>
  <si>
    <t>กลุ่มโค ชุมชนป่ากล้วย</t>
  </si>
  <si>
    <t>นางธิดารัตน์  อินทะปัญโญ</t>
  </si>
  <si>
    <t>ร้านส้มตำเวียงจันทร์+อาหารตามสั่ง</t>
  </si>
  <si>
    <t>นางชลิตตา  บุญสวัสดิ์</t>
  </si>
  <si>
    <t>จำหน่ายข้าวสาร ไข่ไก่ ชุมชนป่ากล้วย</t>
  </si>
  <si>
    <t>นางเพชรา  โกษาวัง</t>
  </si>
  <si>
    <t>กลุ่มตัดเย็บเสื้อผ้าสตรี - บุรุษ ปลีก - ส่ง</t>
  </si>
  <si>
    <t xml:space="preserve">นางวิภาดา ปัญญาแวว  (ศรีปงชัย) </t>
  </si>
  <si>
    <t>นางรัตนาภรณ์  สายวงค์ปัญญา</t>
  </si>
  <si>
    <t>นางสมศรี วาเล็กบุตร</t>
  </si>
  <si>
    <t>ขายส่งของชำและอาหารตามสั่ง</t>
  </si>
  <si>
    <t>อมรา    ชัยสวัสดิ์  (กล้วยม่วง)</t>
  </si>
  <si>
    <t>เลี้ยงปลาในกระชัง</t>
  </si>
  <si>
    <t>นางสุภาภรณ์ คำแปงทิพย์</t>
  </si>
  <si>
    <t>ค้าขายของชำ</t>
  </si>
  <si>
    <t>นางกัลยา    อวดผล   (ม.1 ปงแสนทอง)</t>
  </si>
  <si>
    <t>ผ้าถักเอนกประสงค์แปรรูป</t>
  </si>
  <si>
    <t>น.ส. วัชรา  สมพิศ</t>
  </si>
  <si>
    <t>โครงการเลี้ยงปลาดุกในชุมชน</t>
  </si>
  <si>
    <t>นางสาววิชุดา พรหมชัย</t>
  </si>
  <si>
    <t>โครงการร้านข้าวสารกลุ่มสตรีบ้านแพะดอนตัน</t>
  </si>
  <si>
    <t>นางคำมูล เพ๊ชรแสนงาม</t>
  </si>
  <si>
    <t>กลุ่มจำหน่ายขายอาหารสัตว์ทุกชนิด ขายปลีกและส่ง</t>
  </si>
  <si>
    <t>นางเนาวนิตย์  อินทรวิจิตร</t>
  </si>
  <si>
    <t>กลุ่มทำผ้าม่านพร้อมอุปกรณ์</t>
  </si>
  <si>
    <t>น.ส.ทองผา  ธรรมไหว</t>
  </si>
  <si>
    <t>ประดิษฐ์โคมลอย</t>
  </si>
  <si>
    <t>นางจำนงค์  อินทรวิจิตร</t>
  </si>
  <si>
    <t>น.ส.หยาดพิรุณ  ศรีชุม</t>
  </si>
  <si>
    <t>บ้านฟ่อนถ่ายเอกสาร</t>
  </si>
  <si>
    <t>นางศิริวรรณ  แปงใจ</t>
  </si>
  <si>
    <t>อาหารทะเลแห้ง และขายของชำ  ชุมชนบ้านป่ากล้วย</t>
  </si>
  <si>
    <t>น.ส.สุมิตตรา  มาลา</t>
  </si>
  <si>
    <t>เลี้ยงปลาดุก</t>
  </si>
  <si>
    <t>นางสังเวียน  โนชัยวงค์</t>
  </si>
  <si>
    <t>ไก่พันธุ์เนื้อ</t>
  </si>
  <si>
    <t>นางสมพิศ  สีตาบุตร</t>
  </si>
  <si>
    <t>พัฒนาอาชีพเพื่อการขายเสื้อผ้า</t>
  </si>
  <si>
    <t>น.ส.ปิยวรรณ  ธนพัฒน์ศรสกุล</t>
  </si>
  <si>
    <t>กะลาดีไซด์</t>
  </si>
  <si>
    <t>นางบุญจันทร์  กาวิเต</t>
  </si>
  <si>
    <t>ปั้นอิฐมอญ</t>
  </si>
  <si>
    <t>นางอุไรวรรณ  ชัยวัน</t>
  </si>
  <si>
    <t>กลุ่มจำหน่ายอาหารทะเลแห้ง-ไข่ไก่</t>
  </si>
  <si>
    <t>น.ส.อุไล  ป้องจันทร์</t>
  </si>
  <si>
    <t>กลุ่มทำดอกไม้ประดิษฐ์</t>
  </si>
  <si>
    <t>นางอำพร    ฟูน้อย (ม.4 ต.ปงแสนทอง)</t>
  </si>
  <si>
    <t>ปลูกดอกดาวเรืองเสริมอาชีพเพิ่มรายได้</t>
  </si>
  <si>
    <t>นางคำน้อย    สิทธิกุล  (ไร่ขวงเปา)</t>
  </si>
  <si>
    <t>หัตถกรรมทำดอกไม้แห้งจากกระดาษสา</t>
  </si>
  <si>
    <t>นางสุธีรดา  ฟูชื่น</t>
  </si>
  <si>
    <t>สตรีพัฒนาอาชีพค้าขาย</t>
  </si>
  <si>
    <t>นางบุญทอง  แดงชัย</t>
  </si>
  <si>
    <t>เลี้ยงหมู</t>
  </si>
  <si>
    <t>นางนาค    จริงมาก    (โทกหัวช้าง)</t>
  </si>
  <si>
    <t>น.ส.พัชรินทร์  คุณมี</t>
  </si>
  <si>
    <t>ทำร้านขายของชำ-ของสด</t>
  </si>
  <si>
    <t>นางรัตนา  เสริมสุข</t>
  </si>
  <si>
    <t>กลุ่มตัดเย็บเสื้อผ้า</t>
  </si>
  <si>
    <t>ศรีมัย  สุปินะ (หัวทุ่งสามัคคี)</t>
  </si>
  <si>
    <t>ค้าส่งของชำ</t>
  </si>
  <si>
    <t>นางมาลี  คำวงศ์</t>
  </si>
  <si>
    <t>ชุดชั้นในบุรุษสตรี เด็ก</t>
  </si>
  <si>
    <t>น.ส.ยุวกานต์ เปียงชมภู</t>
  </si>
  <si>
    <t>ค้าส่งสาหร่ายแปรรูป</t>
  </si>
  <si>
    <t>น้ำผลไม้แปรรูป</t>
  </si>
  <si>
    <t>นางอัมพร  บุตรกระจ่าง</t>
  </si>
  <si>
    <t>โครงการค้าขายอาหาร</t>
  </si>
  <si>
    <t>นางสุรี  เชียงมูล</t>
  </si>
  <si>
    <t>เซรามิคขายปลีกและส่ง</t>
  </si>
  <si>
    <t>นางนงคราญ  เล็กศรี</t>
  </si>
  <si>
    <t>ซาลาเปา</t>
  </si>
  <si>
    <t>น.ส.ผุสดี  ปันแปง</t>
  </si>
  <si>
    <t>ร้านขายอาหารตามสั่ง</t>
  </si>
  <si>
    <t>นางจันทร์คำ   เลาแก้ว</t>
  </si>
  <si>
    <t>ตกแต่งกระเทียมขายส่ง</t>
  </si>
  <si>
    <t>นางบัวผัด  ศรียอด</t>
  </si>
  <si>
    <t>ค้าขายในตลาดสดและเสริมสวย</t>
  </si>
  <si>
    <t>นางวริศรา ฟ้าคำตัน</t>
  </si>
  <si>
    <t>ขายอาหารสำเร็จรูปและอาหารไทย</t>
  </si>
  <si>
    <t>นางคำน้อย   เตชะสาย (ผาลาด)</t>
  </si>
  <si>
    <t>กลุ่มพลาสติกรีไซเคิล</t>
  </si>
  <si>
    <t>นางวิกุล  ตั๋นฝั้น</t>
  </si>
  <si>
    <t>พัฒนาอาชีพเลี้ยงโคพันธุ์</t>
  </si>
  <si>
    <t>นางศรีมา  ยาวิชัย</t>
  </si>
  <si>
    <t>กลุ่มทำเซรามิค (โมบาย) ชุมชนป่ากล้วย</t>
  </si>
  <si>
    <t>นางมอญ  ใจเมตตา</t>
  </si>
  <si>
    <t>ขายส่งเนื้อแดดเดียว</t>
  </si>
  <si>
    <t>นางสมบูรณ์  น้อยบุตรแก้ว</t>
  </si>
  <si>
    <t>เย็บจักรอุตสาหกรรม</t>
  </si>
  <si>
    <t>นางปทุม    หมื่นปัญญา  (ม.7 ต.ปงแสนทอง)</t>
  </si>
  <si>
    <t>การทำแหนมหมูและเนื้อ</t>
  </si>
  <si>
    <t>นางนิพร   กิ่งจักร์</t>
  </si>
  <si>
    <t>เลี้ยงกระบือชุมชนป่ากล้วย</t>
  </si>
  <si>
    <t>นางสุชานาถ  คำภีระ</t>
  </si>
  <si>
    <t>กลุ่มเกสรดอกไม้</t>
  </si>
  <si>
    <t xml:space="preserve">นางสุวิมล    ยินดี  </t>
  </si>
  <si>
    <t>ขายของชำและสินค้า OTOP</t>
  </si>
  <si>
    <t>น.ส.สมบัติ    วงศ์วิชัย (ม.4 ศรีหมวดเกล้า)</t>
  </si>
  <si>
    <t>ซ่อมแซมและปรับปรุงบ่อปลา</t>
  </si>
  <si>
    <t xml:space="preserve">นางวาสนา    แปงคำ (ม.7 ต.ปงแสนทอง)   </t>
  </si>
  <si>
    <t>อาหารตามสั่ง</t>
  </si>
  <si>
    <t>นางบุญยิ่ง    ใจแก้ว  ม.7 บ.กาดใต้)</t>
  </si>
  <si>
    <t>นางธัญญารัตน์  ยินดี</t>
  </si>
  <si>
    <t>กลุ่มขายเสื้อผ้าสมัย</t>
  </si>
  <si>
    <t>นางแสงเดือน     ทิศรีชัย    (ชุมชนป่ากล้วย)</t>
  </si>
  <si>
    <t>หมูปิ้งสำเร็จรูปพร้อมขาย</t>
  </si>
  <si>
    <t>น.ส.อุทุมภรณ์  สิทธิภาที</t>
  </si>
  <si>
    <t>เนื้อแดดเดียว+แหนม</t>
  </si>
  <si>
    <t>นางจันทร์เที่ยง  คำสัน</t>
  </si>
  <si>
    <t>เพาะเห็ดนางฟ้า ชุมชนกาดใต้</t>
  </si>
  <si>
    <t>น.ส.สุกัญญารัตน์  สัตย์มาก</t>
  </si>
  <si>
    <t>กลุ่มขายอาหารเช้า โจ๊กหมู</t>
  </si>
  <si>
    <t>น.ส.  พวงผกา   กิ่งก้ำ    (บ้านฟ่อน)</t>
  </si>
  <si>
    <t>เซรามิคส์เศรษฐกิจพอเพียง</t>
  </si>
  <si>
    <t>นางเครือวัลย์  แก้วทิพย์</t>
  </si>
  <si>
    <t>นางลำดวน   มณีอินทร์</t>
  </si>
  <si>
    <t>จำหน่ายข้าวสาร</t>
  </si>
  <si>
    <t>อภิญญา  อินต๊ะชุ่ม  (บ้านฟ่อน  ต.ชมพู)</t>
  </si>
  <si>
    <t>กลุ่มผลิตและจำหน่ายเซรามิค</t>
  </si>
  <si>
    <t>นางผ่องใส  ยอดบริสุทธิ์</t>
  </si>
  <si>
    <t>กลุ่มเย็บผ้า</t>
  </si>
  <si>
    <t>นางพัชรพร  เสริมสุข</t>
  </si>
  <si>
    <t>นางเวณิกา  แสนมูล</t>
  </si>
  <si>
    <t>จำหน่ายข้าวสารทุกชนิด</t>
  </si>
  <si>
    <t>นางแสงหล้า     ป้อสาย (ม.9 บ้านดอนตัน)</t>
  </si>
  <si>
    <t>ทำแคบหมู</t>
  </si>
  <si>
    <t xml:space="preserve">นางสุพิน   ศรีแก้ว   (ศาลาดอน) </t>
  </si>
  <si>
    <t>ปลูกมะนาว</t>
  </si>
  <si>
    <t>นางวรรณี  คำลือชัย</t>
  </si>
  <si>
    <t>เย็บผ้าสมัยสำเร็จรูป ชุมชนป่ากล้วย</t>
  </si>
  <si>
    <t>นางพิมพร  ไชยตา</t>
  </si>
  <si>
    <t>แปรรูปกระเทียม</t>
  </si>
  <si>
    <t>นางจันทร์หอม  ปะละน่าน</t>
  </si>
  <si>
    <t>ทำนา</t>
  </si>
  <si>
    <t>นางบวรลักษณ์  ใจวันนะ</t>
  </si>
  <si>
    <t>ซักอบรีด ชุมชนบ้านป่ากล้วย</t>
  </si>
  <si>
    <t>นางศุภวรรณ   สิทธินนท์</t>
  </si>
  <si>
    <t>ปิดโครงการ</t>
  </si>
  <si>
    <t>บ้านแลง</t>
  </si>
  <si>
    <t>โครงการตู้น้ำมันหยอดเหรียญ</t>
  </si>
  <si>
    <t>นางชมดวง  สุนันต๊ะ</t>
  </si>
  <si>
    <t>โครงการปลูกข้าวโพดเลี้ยงสัตว์</t>
  </si>
  <si>
    <t>น.ส. รุ่งทิวา  แทนจำรัส</t>
  </si>
  <si>
    <t>น.ส.ผ่องศรี  จีนา</t>
  </si>
  <si>
    <t>นางฟองจันทร์  กาวิตา</t>
  </si>
  <si>
    <t>นางนพรัตน์  ตากโอง</t>
  </si>
  <si>
    <t>โครงดอกไม้ประดิษฐ์</t>
  </si>
  <si>
    <t>นางวิมาลา  ยศบุรุษ</t>
  </si>
  <si>
    <t>โครงการทำขนมอบคุกกี้</t>
  </si>
  <si>
    <t>นางสุภาวดี  แก้วหล้า</t>
  </si>
  <si>
    <t>เลี้ยงโคเพื่อเสริมรายได้</t>
  </si>
  <si>
    <t>นางธัญญา  เป็งโต</t>
  </si>
  <si>
    <t>นางยุพิน  สุทะปา</t>
  </si>
  <si>
    <t>บ้านเอื้อม</t>
  </si>
  <si>
    <t>ตัดเย็บเสื้อผ้า</t>
  </si>
  <si>
    <t>นางธารทิพย์  คำสืบ</t>
  </si>
  <si>
    <t>ปลูกมันสำปะหลัง</t>
  </si>
  <si>
    <t>นางวิไล  เป็งอ้าย</t>
  </si>
  <si>
    <t>ปลูกข้าวโพดหวาน</t>
  </si>
  <si>
    <t>นางศรีนวล  โพธิลังกา</t>
  </si>
  <si>
    <t>นางวันดี  แสนทะ</t>
  </si>
  <si>
    <t>ตัดเย็บผ้าวอมส์</t>
  </si>
  <si>
    <t>นางประริญญา  เต็มสุนทร</t>
  </si>
  <si>
    <t>บุญนาคพัฒนา</t>
  </si>
  <si>
    <t>โครงการเลี้ยงหมู</t>
  </si>
  <si>
    <t>นางกชกร ใจตา</t>
  </si>
  <si>
    <t>นางวันเพ็ญ ตินะลา</t>
  </si>
  <si>
    <t>จักรสานหญ้าคา</t>
  </si>
  <si>
    <t>นางบุญทรง วงค์คำ</t>
  </si>
  <si>
    <t>กลุ่มทำไม้กวาดทางมะพร้าว</t>
  </si>
  <si>
    <t>นางมาลี หาญนอก</t>
  </si>
  <si>
    <t>นางสาวสงวน มะโนชัย</t>
  </si>
  <si>
    <t>กลุ่มทำแคบหมู</t>
  </si>
  <si>
    <t>นางอำไพ  แสนจิต</t>
  </si>
  <si>
    <t>นางทองเพียร  คลายสุข</t>
  </si>
  <si>
    <t>นางบัวผัด  มะโนวัง</t>
  </si>
  <si>
    <t>นางทองอ่อน  กันทาเงิน</t>
  </si>
  <si>
    <t>นางไพริน  บัวลอย</t>
  </si>
  <si>
    <t>นางโสภา  แจ้งเมือง</t>
  </si>
  <si>
    <t>กลุ่มเลี้ยงหมู</t>
  </si>
  <si>
    <t>นางพรรณ  แสนจิต</t>
  </si>
  <si>
    <t>บ่อแฮ้ว</t>
  </si>
  <si>
    <t>โครงการกลุ่มทำขนมเค้กและคุกกี้</t>
  </si>
  <si>
    <t>นางมธุรส  จิรยวณิชชาวงศ์</t>
  </si>
  <si>
    <t>กลุ่มอาชีพค้าขายก๋วยเตี๋ยว/อาหารตามสั่ง</t>
  </si>
  <si>
    <t>นางอารีรัตน์ มาน้อย</t>
  </si>
  <si>
    <t>กลุ่มเย็บผ้าเย็บที่นอน</t>
  </si>
  <si>
    <t>นางกนกพร  ใสจอมศรี</t>
  </si>
  <si>
    <t>บ้านค่า</t>
  </si>
  <si>
    <t>นางรุ่งลักษ์ คมมาก</t>
  </si>
  <si>
    <t>ปลูกข้าวโพดเลี้ยงสัตว์</t>
  </si>
  <si>
    <t>นางทองทราย  นันต๊ะกูล</t>
  </si>
  <si>
    <t>นิคมพัฒนา</t>
  </si>
  <si>
    <t>กลุ่มปลูกข้าวโพด</t>
  </si>
  <si>
    <t>นางอรัญญา  จันทรวิทุร</t>
  </si>
  <si>
    <t>ร้านค้าหมู่บ้าน</t>
  </si>
  <si>
    <t>นางพรสมัย  อินต๊ะเครือ</t>
  </si>
  <si>
    <t xml:space="preserve"> </t>
  </si>
  <si>
    <t xml:space="preserve"> 29 มี.ค.67</t>
  </si>
  <si>
    <t xml:space="preserve"> 6 มิ.ย.67</t>
  </si>
  <si>
    <t xml:space="preserve"> 1 มิ.ย.67</t>
  </si>
  <si>
    <t xml:space="preserve"> 20 พ.ค.67</t>
  </si>
  <si>
    <t xml:space="preserve">  /</t>
  </si>
  <si>
    <t xml:space="preserve"> 02 ส.ค.-62</t>
  </si>
  <si>
    <t xml:space="preserve"> 1 ส.ค.62</t>
  </si>
  <si>
    <t xml:space="preserve"> 2 ส.ค.62</t>
  </si>
  <si>
    <t xml:space="preserve"> 1 ต.ค.62</t>
  </si>
  <si>
    <t xml:space="preserve"> 3 ต.ค.62</t>
  </si>
  <si>
    <t xml:space="preserve"> 21 ก.ย.62</t>
  </si>
  <si>
    <t xml:space="preserve"> 26 กย.62</t>
  </si>
  <si>
    <t xml:space="preserve"> 18 ก.ย.62</t>
  </si>
  <si>
    <t xml:space="preserve"> 28 ก.ย.62</t>
  </si>
  <si>
    <t xml:space="preserve"> 9 ก.ค.62</t>
  </si>
  <si>
    <t xml:space="preserve"> 25ก.ค.62</t>
  </si>
  <si>
    <t xml:space="preserve"> 18 ก.ค.62</t>
  </si>
  <si>
    <t xml:space="preserve"> 14 ส.ค.62</t>
  </si>
  <si>
    <t xml:space="preserve"> 13 ส.ค.62</t>
  </si>
  <si>
    <t xml:space="preserve"> 4 ก.ค.62</t>
  </si>
  <si>
    <t xml:space="preserve"> 28 มิ.ย.62</t>
  </si>
  <si>
    <t xml:space="preserve"> 1 มิ.ย.62</t>
  </si>
  <si>
    <t xml:space="preserve"> 6 มิ.ย.62</t>
  </si>
  <si>
    <t xml:space="preserve"> 11 มิ.ย.62</t>
  </si>
  <si>
    <t xml:space="preserve"> 14 พ.ค.62</t>
  </si>
  <si>
    <t xml:space="preserve"> 11 พ.ค.62</t>
  </si>
  <si>
    <t xml:space="preserve"> 31 พ.ค.62</t>
  </si>
  <si>
    <t xml:space="preserve"> 14พค62</t>
  </si>
  <si>
    <t xml:space="preserve"> 14พ.ค62</t>
  </si>
  <si>
    <t xml:space="preserve"> 25 พ.ค62</t>
  </si>
  <si>
    <t xml:space="preserve"> 9พ.ค.62</t>
  </si>
  <si>
    <t xml:space="preserve"> 23 พ.ค.62</t>
  </si>
  <si>
    <t xml:space="preserve"> 27 พ.ค.62</t>
  </si>
  <si>
    <t xml:space="preserve"> 4 เม.ย.62</t>
  </si>
  <si>
    <t xml:space="preserve"> 10เม.ย.62</t>
  </si>
  <si>
    <t xml:space="preserve"> 30เม.ย.62</t>
  </si>
  <si>
    <t xml:space="preserve"> 26เม.ย.62</t>
  </si>
  <si>
    <t xml:space="preserve"> 30เม.ย62</t>
  </si>
  <si>
    <t xml:space="preserve"> 29 มี.ค62</t>
  </si>
  <si>
    <t>นางบุศริน มะลิจันทร์</t>
  </si>
  <si>
    <t xml:space="preserve"> 14มี.ค62</t>
  </si>
  <si>
    <t xml:space="preserve"> 29มี.ค.62</t>
  </si>
  <si>
    <t>13 มี.ค62</t>
  </si>
  <si>
    <t xml:space="preserve"> 12ก.พ62</t>
  </si>
  <si>
    <t xml:space="preserve"> 26ก.พ62</t>
  </si>
  <si>
    <t xml:space="preserve"> 1 ก.พ.62</t>
  </si>
  <si>
    <t xml:space="preserve"> 7 ก.พ.62</t>
  </si>
  <si>
    <t xml:space="preserve"> 26 ม.ค.62</t>
  </si>
  <si>
    <t xml:space="preserve"> 23 ม.ค62</t>
  </si>
  <si>
    <t xml:space="preserve"> 5ม.ค.62</t>
  </si>
  <si>
    <t>กล้วยแพะ</t>
  </si>
  <si>
    <t>พระบาท</t>
  </si>
  <si>
    <t>ลำดับ</t>
  </si>
  <si>
    <t>อำเภอ</t>
  </si>
  <si>
    <t>ชมพู</t>
  </si>
  <si>
    <t>ปงแสนทอง</t>
  </si>
  <si>
    <t>โครงการเสื้อผ้านำเข้ามือ 2 เกรด เอ</t>
  </si>
  <si>
    <t xml:space="preserve"> 30 พย.62</t>
  </si>
  <si>
    <t xml:space="preserve"> 13 พ.ย.62</t>
  </si>
  <si>
    <t xml:space="preserve"> 1 พ.ย.62</t>
  </si>
  <si>
    <t xml:space="preserve"> 16 พ.ย.62</t>
  </si>
  <si>
    <t xml:space="preserve"> 30พ.ย.62</t>
  </si>
  <si>
    <t xml:space="preserve"> 7พ.ย.62</t>
  </si>
  <si>
    <t xml:space="preserve"> 19พ.ย.62</t>
  </si>
  <si>
    <t xml:space="preserve"> 30 พ.ย.62</t>
  </si>
  <si>
    <t xml:space="preserve"> 1 พ.ค.62</t>
  </si>
  <si>
    <t>โครงการบ้านรักษ์ขนม ชุมชนหัวเวียง</t>
  </si>
  <si>
    <t>หัวเวียง</t>
  </si>
  <si>
    <t>โครงการงานสานตะกร้าพลาสติกและการต่อยอดเดคูพาล</t>
  </si>
  <si>
    <t>เวียงเหนือ</t>
  </si>
  <si>
    <t xml:space="preserve"> 21 พ.ย.62</t>
  </si>
  <si>
    <t xml:space="preserve"> 22 พ.ย.62</t>
  </si>
  <si>
    <t xml:space="preserve"> 7 พ.ย.62</t>
  </si>
  <si>
    <t xml:space="preserve"> 19 พ.ย.62</t>
  </si>
  <si>
    <t xml:space="preserve"> 9 พ.ย.62</t>
  </si>
  <si>
    <t xml:space="preserve"> 18 พ.ย.62</t>
  </si>
  <si>
    <t xml:space="preserve"> 1พ.ย.62</t>
  </si>
  <si>
    <t>ให้จว.คำนวณวันใหม่</t>
  </si>
  <si>
    <t>ตำบล/เทศบาล</t>
  </si>
  <si>
    <t>โครงการที่ค้างชำระ</t>
  </si>
  <si>
    <t>จัดทำหนังสือรับสภาพหนี้</t>
  </si>
  <si>
    <t>จำนวน</t>
  </si>
  <si>
    <t>รวมเงิน (บาท)</t>
  </si>
  <si>
    <t>สบตุ๋ย</t>
  </si>
  <si>
    <t>ทน ลป</t>
  </si>
  <si>
    <t>ทมเขลางค์</t>
  </si>
  <si>
    <t>รวมเป็นเงิน</t>
  </si>
  <si>
    <t>สรุปงบหน้าหนี้ค้างชำระ (2556 - 2558)</t>
  </si>
  <si>
    <t>2</t>
  </si>
  <si>
    <t xml:space="preserve">   </t>
  </si>
  <si>
    <t>11</t>
  </si>
  <si>
    <t>กองทุนพัฒนาบทบาทสตรี จังหวัด : ลำปาง</t>
  </si>
  <si>
    <t xml:space="preserve">รายงานโครงการเงินหมุนเวียนที่ค้างชำระ อำเภอ : เมืองลำปาง ประจำเดือน พ.ค. / 2561 </t>
  </si>
  <si>
    <t>เลขที่โครงการ</t>
  </si>
  <si>
    <t>ผู้เสนอโครงการ</t>
  </si>
  <si>
    <t>ที่อยู่</t>
  </si>
  <si>
    <t>ระยะเวลา</t>
  </si>
  <si>
    <t>งวด</t>
  </si>
  <si>
    <t>วันที่ครบกำหนด</t>
  </si>
  <si>
    <t xml:space="preserve">เมืองลำปาง   </t>
  </si>
  <si>
    <t xml:space="preserve">หัวเวียง   </t>
  </si>
  <si>
    <t xml:space="preserve"> 2522557340</t>
  </si>
  <si>
    <t>นางสาว มนชยา ไชยอุรินทร์</t>
  </si>
  <si>
    <t xml:space="preserve">บ้านเลขที่ 71 หมู่ที่ - ตำบล หัวเวียง    อำเภอ เมืองลำปาง   </t>
  </si>
  <si>
    <t>26 พฤศจิกายน 2556 - 27 พฤษภาคม 2558</t>
  </si>
  <si>
    <t>26 พฤษภาคม 2558</t>
  </si>
  <si>
    <t xml:space="preserve"> 2522558117</t>
  </si>
  <si>
    <t>โครงการซัก อบ รีด ชุมชนหัวเวียง</t>
  </si>
  <si>
    <t>นาง  วัชรี  ชัยมณีรัตน์</t>
  </si>
  <si>
    <t xml:space="preserve">บ้านเลขที่ 25 หมู่ที่ - ตำบล หัวเวียง    อำเภอ เมืองลำปาง   </t>
  </si>
  <si>
    <t>2 มีนาคม 2558 - 1 มีนาคม 2560</t>
  </si>
  <si>
    <t>2 มีนาคม 2560</t>
  </si>
  <si>
    <t xml:space="preserve">เวียงเหนือ   </t>
  </si>
  <si>
    <t xml:space="preserve"> 2522556287</t>
  </si>
  <si>
    <t>นาง  ธริสสรา  เชื้อกุณะ</t>
  </si>
  <si>
    <t xml:space="preserve">บ้านเลขที่ 10 หมู่ที่ - ตำบล เวียงเหนือ    อำเภอ เมืองลำปาง   </t>
  </si>
  <si>
    <t>11 สิงหาคม 2556 - 9 กุมภาพันธ์ 2558</t>
  </si>
  <si>
    <t>11 กุมภาพันธ์ 2558</t>
  </si>
  <si>
    <t xml:space="preserve"> 2522557339</t>
  </si>
  <si>
    <t>โครงการเสริมสวย ชุมชนศรีล้อมแสงเมืองมา</t>
  </si>
  <si>
    <t>นาง  พรพิมล  กิตติจันทร์รัตนา</t>
  </si>
  <si>
    <t xml:space="preserve">บ้านเลขที่ 25/1 หมู่ที่ - ตำบล เวียงเหนือ    อำเภอ เมืองลำปาง   </t>
  </si>
  <si>
    <t>5 ธันวาคม 2556 - 5 มิถุนายน 2558</t>
  </si>
  <si>
    <t>5 มิถุนายน 2558</t>
  </si>
  <si>
    <t xml:space="preserve"> 2522557347</t>
  </si>
  <si>
    <t>โครงการเสื้อผ้าอินเดียสโตว์ ชุมชนกำแพงเมือง</t>
  </si>
  <si>
    <t>นาง รีต้า กุมารอโรร่า</t>
  </si>
  <si>
    <t xml:space="preserve">บ้านเลขที่ 14/1 หมู่ที่ 01 ตำบล เวียงเหนือ    อำเภอ เมืองลำปาง   </t>
  </si>
  <si>
    <t xml:space="preserve">สบตุ๋ย   </t>
  </si>
  <si>
    <t xml:space="preserve"> 2522556285</t>
  </si>
  <si>
    <t>โครงการกลุ่มทำดอกไม้จันทร์ (กระดาษสา)ชุมชนนาก๋วมเหนือ</t>
  </si>
  <si>
    <t>นางสาว  สรวงสุฎา  โพธิ์แก้ว</t>
  </si>
  <si>
    <t xml:space="preserve">บ้านเลขที่ 12/1 หมู่ที่ - ตำบล สบตุ๋ย    อำเภอ เมืองลำปาง   </t>
  </si>
  <si>
    <t xml:space="preserve"> 2522558116</t>
  </si>
  <si>
    <t>โครงการกลุ่มกระเป๋าเย็บด้วยมือ</t>
  </si>
  <si>
    <t>นางสาว รจนา เต็มหล้า</t>
  </si>
  <si>
    <t>กลุ่มสานตะกร้าพลาสติกชุมชนช่างแต้ม(เดคูพาล)</t>
  </si>
  <si>
    <t>หัวเวียง/ชมพู</t>
  </si>
  <si>
    <t>เวียงเหนือ 3</t>
  </si>
  <si>
    <t>สบตุ๋ย 2</t>
  </si>
  <si>
    <t xml:space="preserve"> 2522558148</t>
  </si>
  <si>
    <t>นางสาว อัญญนันท์ วิภาวีพิทักษ์</t>
  </si>
  <si>
    <t xml:space="preserve">บ้านเลขที่ 196 หมู่ที่ 01 ตำบล ชมพู    อำเภอ เมืองลำปาง   </t>
  </si>
  <si>
    <t>8 เมษายน 2558 - 7 เมษายน 2560</t>
  </si>
  <si>
    <t>8 เมษายน 2560</t>
  </si>
  <si>
    <t xml:space="preserve">พระบาท   </t>
  </si>
  <si>
    <t xml:space="preserve"> 2522556291</t>
  </si>
  <si>
    <t>โครงการกลุ่มผู้ค้ากาแฟสดและกาแฟโบราณการเคหะนครลำปาง</t>
  </si>
  <si>
    <t>นางสาว อารยา ชูแก้ว</t>
  </si>
  <si>
    <t xml:space="preserve">บ้านเลขที่ 119/55 หมู่ที่ - ตำบล พระบาท    อำเภอ เมืองลำปาง   </t>
  </si>
  <si>
    <t>11 สิงหาคม 2556 - 11 กุมภาพันธ์ 2558</t>
  </si>
  <si>
    <t xml:space="preserve"> 2522557341</t>
  </si>
  <si>
    <t>โครงการตัดเย็บเสื้อผ้า ชุมชนการเคหะนครลำปาง</t>
  </si>
  <si>
    <t>นาง  ศิริพร  รุมาถ</t>
  </si>
  <si>
    <t xml:space="preserve">บ้านเลขที่ 119/152 หมู่ที่ - ตำบล พระบาท    อำเภอ เมืองลำปาง   </t>
  </si>
  <si>
    <t xml:space="preserve"> 2522556566</t>
  </si>
  <si>
    <t>โครงการทำขนมไทย ชุมชนหน้าค่าย</t>
  </si>
  <si>
    <t>นาง  อำพรรณ  ใจแก้ว</t>
  </si>
  <si>
    <t xml:space="preserve">บ้านเลขที่ 93 หมู่ที่ - ตำบล ทน.ลำปาง (เขตเมือง) อำเภอ เมืองลำปาง   </t>
  </si>
  <si>
    <t>27 กันยายน 2556 - 27 กันยายน 2558</t>
  </si>
  <si>
    <t>27 กันยายน 2558</t>
  </si>
  <si>
    <t xml:space="preserve"> 2522557338</t>
  </si>
  <si>
    <t>โครงการทำขนมอบและเบเกอรี่ ชุมชนบ้านหน้าค่าย</t>
  </si>
  <si>
    <t>นาง  สมพร  ยุสุภา</t>
  </si>
  <si>
    <t xml:space="preserve">บ้านเลขที่ 190 หมู่ที่ - ตำบล ทน.ลำปาง (เขตเมือง) อำเภอ เมืองลำปาง   </t>
  </si>
  <si>
    <t xml:space="preserve"> 2522557345</t>
  </si>
  <si>
    <t>โครงการร้านค้าร่วมใจ ชุมชนบ้านดงม่อนกระทิง</t>
  </si>
  <si>
    <t>นาง อรสา ฟูเต็มวงค์</t>
  </si>
  <si>
    <t xml:space="preserve">บ้านเลขที่ 60 หมู่ที่ 01 ตำบล ทน.ลำปาง (เขตเมือง) อำเภอ เมืองลำปาง   </t>
  </si>
  <si>
    <t xml:space="preserve">หัวเวียง/ชมพู   </t>
  </si>
  <si>
    <t>บ่อแฮ้ว (ดงม่อนฯ)</t>
  </si>
  <si>
    <t>หัวเวียง  3</t>
  </si>
  <si>
    <t>พิชัย 2</t>
  </si>
  <si>
    <t>บ่อแฮ้ว 1</t>
  </si>
  <si>
    <t>พระบาท 2</t>
  </si>
  <si>
    <t xml:space="preserve">นิคม  </t>
  </si>
  <si>
    <t>ยังไม่จัดทำ/อยู่ระหว่างฯ</t>
  </si>
  <si>
    <t xml:space="preserve"> *จัดทำแล้ว</t>
  </si>
  <si>
    <t xml:space="preserve"> *ส่ง จว.ตรวจฯ (พย62)</t>
  </si>
  <si>
    <t>นางสุขี   ถาวงค์</t>
  </si>
  <si>
    <t>ตำบลปงแสนทอง</t>
  </si>
  <si>
    <t>ตำบลชมพู</t>
  </si>
  <si>
    <t>ตำบลพระบาท</t>
  </si>
  <si>
    <t>ตำบลกล้วยแพะ</t>
  </si>
  <si>
    <t xml:space="preserve"> = 4</t>
  </si>
  <si>
    <t xml:space="preserve"> =9</t>
  </si>
  <si>
    <t xml:space="preserve"> =6</t>
  </si>
  <si>
    <t>พัฒนาอาชีพเกษตรกรรม (ทำนา 20ไร่) (ม.8 ต ทุ่งฝาย)</t>
  </si>
  <si>
    <t>กลุ่มเย็บเสื้อผ้าสตรี(ม.9 ต.ปงแสนทอง)</t>
  </si>
  <si>
    <t xml:space="preserve"> =143</t>
  </si>
  <si>
    <t>แบบรายงานการบริหารจัดการและติดตามหนี้กองทุนพัฒนาบทบาทสตรี</t>
  </si>
  <si>
    <t>โครงการจำหน่ายข้าวสาร ปลีก-ส่ง</t>
  </si>
  <si>
    <t>เมืองลำปาง</t>
  </si>
  <si>
    <t>KTB</t>
  </si>
  <si>
    <t>ยังไม่ตัดรายการ</t>
  </si>
  <si>
    <t>นาง ณีรนุช คำมาบุตร : 32522557295</t>
  </si>
  <si>
    <t>โครงการกลุ่มตีมีดในครัวเรือน</t>
  </si>
  <si>
    <t>ห้างฉัตร</t>
  </si>
  <si>
    <t>GSB</t>
  </si>
  <si>
    <t>นาง แสงดาว ไชยวังราช : 22522556330</t>
  </si>
  <si>
    <t>เถิน</t>
  </si>
  <si>
    <t>โครงการพัฒนาอาชีพเลี้ยงโคพันธุ์</t>
  </si>
  <si>
    <t>นาง ศรีมา ยาวิชัย : 3252255891</t>
  </si>
  <si>
    <t>เกาะคา</t>
  </si>
  <si>
    <t>ลำปางหลวง</t>
  </si>
  <si>
    <t>BAAC</t>
  </si>
  <si>
    <t>แม่ทะ</t>
  </si>
  <si>
    <t>แจ้ห่ม</t>
  </si>
  <si>
    <t>โครงการขายอาหารใส่ถุง ข้าวราดแกง</t>
  </si>
  <si>
    <t>นาง คำน้อย อิ่นสา : 32522557117</t>
  </si>
  <si>
    <t>นาง พรพิมล กิตติจันทร์รัตนา : 32522557339</t>
  </si>
  <si>
    <t>โครงการกลุ่มเลี้ยงโค ชุมชนป่ากล้วย</t>
  </si>
  <si>
    <t>นาง ธิดารัตน์ อินทะปัญโญ : 3252255899</t>
  </si>
  <si>
    <t>โครงการกลุ่มทำเซรามิค (โมบาย) ชุมชนป่ากล้วย</t>
  </si>
  <si>
    <t>นาง มอญ ใจเมตตา : 3252255842</t>
  </si>
  <si>
    <t>นาง ธริสสรา เชื้อกุณะ : 22522556287</t>
  </si>
  <si>
    <t>นาง สุรี เชียงมูล : 22522556318</t>
  </si>
  <si>
    <t>งาว</t>
  </si>
  <si>
    <t>หลวงเหนือ</t>
  </si>
  <si>
    <t>สบปราบ</t>
  </si>
  <si>
    <t xml:space="preserve">ชีทนี้ทำไว้เพื่อประโยชน์ เพื่อใช้ในพื้นที่/ ให้ พก ทราบที่อยู่แยกตำบล // ไม่เกี่ยวกับรายงานประจำเดือน // ขออภัย...หากมีไฟล์นี้ติดไปที่จว.// </t>
  </si>
  <si>
    <t xml:space="preserve"> 11 ธ.ค.62</t>
  </si>
  <si>
    <t xml:space="preserve"> 4 ธ.ค.62</t>
  </si>
  <si>
    <t xml:space="preserve"> 1 ธ.ค.62</t>
  </si>
  <si>
    <t>ส่ง จว.ตรวจ ความถูกต้อง(พย62)</t>
  </si>
  <si>
    <t>ส่งจว.ตรวจฯ</t>
  </si>
  <si>
    <t>กล้วยตากพลังงานแสงอาทิตย์</t>
  </si>
  <si>
    <t>เสริมงาม</t>
  </si>
  <si>
    <t>เสริมซ้าย</t>
  </si>
  <si>
    <t>0113/D000058</t>
  </si>
  <si>
    <t>นาง อรพิน เขื่อนแก้ว : 22522561160</t>
  </si>
  <si>
    <t>ต่อยอดปลูกถั่วลิสงบ้านนาเอี้ยง</t>
  </si>
  <si>
    <t>เสริมกลาง</t>
  </si>
  <si>
    <t>0113/D000090</t>
  </si>
  <si>
    <t>นาง ศรีคำ เขียวแก้ว : 22522561163</t>
  </si>
  <si>
    <t>ส่งเสริมการปลูกข้าวโพดเลี้ยงสัตว์ บ้านดอนแก้ว ม.8 (กลุ่มที่ 1)</t>
  </si>
  <si>
    <t>วังเหนือ</t>
  </si>
  <si>
    <t>ร่องเคาะ</t>
  </si>
  <si>
    <t>463 /D000066</t>
  </si>
  <si>
    <t>นาง รำพึง แก้วประภา : 2252256270</t>
  </si>
  <si>
    <t>ส่งเสริมการปลูกข้าวโพดหวานแก่สมาชิกกองทุนพัฒนาบทบาทสตรี บ้านวังมน ม.5 กลุ่ม 2</t>
  </si>
  <si>
    <t>ทุ่งฮั้ว</t>
  </si>
  <si>
    <t>463 /D000067</t>
  </si>
  <si>
    <t>นาง บัวชอน ก๋าเคลือบ : 22522561167</t>
  </si>
  <si>
    <t>กองทุนสะสมวัตถุดิบเพื่อแปรรูปและจำหน่าย(สมุนไพร)</t>
  </si>
  <si>
    <t>แม่มอก</t>
  </si>
  <si>
    <t>0518/D000118</t>
  </si>
  <si>
    <t>นาง วานตอน สายเสน : 22522561198</t>
  </si>
  <si>
    <t>ส่งเสริมการปลูกข้าวโพดเลี้ยงสัตว์ บ้านดอนแก้ว ม.8 (กลุ่มที่ 2)</t>
  </si>
  <si>
    <t>463 /D000075</t>
  </si>
  <si>
    <t>นางสาว อรุณณภา กระทาง : 2252256271</t>
  </si>
  <si>
    <t>ส่งเสริมการปลูกข้าวโพดแก่สมาชิกกองทุนพัฒนาบทบาทสตรี ม.6 กลุ่มที่ 2</t>
  </si>
  <si>
    <t>วังทรายคำ</t>
  </si>
  <si>
    <t>0541/D000080</t>
  </si>
  <si>
    <t>นางสาว แสงหล้า แก้วประภา : 22522561187</t>
  </si>
  <si>
    <t>ส่งเสริมการปลูกข้าวโพดเลี้ยงสัตว์บ้านแม่สุกใน ม.4 กลุ่มที่ 1</t>
  </si>
  <si>
    <t>วังซ้าย</t>
  </si>
  <si>
    <t>0541/D000112</t>
  </si>
  <si>
    <t>นาง สุภนิดา ขันเวช : 22522561174</t>
  </si>
  <si>
    <t>ทำน้ำพริก</t>
  </si>
  <si>
    <t>0113/D000159</t>
  </si>
  <si>
    <t>นาง วิไล อุเทียนยอง : 22522561159</t>
  </si>
  <si>
    <t>ส่งเสริมการปลูกข้าวโพดเลี้ยงสัตว์แก่สมาชิกกองทุนพัฒนาบทบาทสตรี ม.6 กลุ่มที่ 1</t>
  </si>
  <si>
    <t>0541/D000084</t>
  </si>
  <si>
    <t>นางสาว ศิรินทรา อวดห้าว : 22522561186</t>
  </si>
  <si>
    <t>ส่งเสริมการปลูกข้าวโพดเลี้ยงสัตว์ บ้านดอนแก้ว ม.8 (กลุ่มที่ 3)</t>
  </si>
  <si>
    <t>463 /D000087</t>
  </si>
  <si>
    <t>นาง จิรัชญา มะทะโจทย์ : 2252256272</t>
  </si>
  <si>
    <t>ทำข้าวแต๋นแม่ทองศรี</t>
  </si>
  <si>
    <t>0784/D000012</t>
  </si>
  <si>
    <t>นาง ทองศรี อ๊อดผูก : 2252256260</t>
  </si>
  <si>
    <t>ส่งเสริมปลูกข้าวโพดเลี้ยงสัตว์ บ้านทุ่งพัฒนา ม.9</t>
  </si>
  <si>
    <t>463 /D000089</t>
  </si>
  <si>
    <t>นาง ลาวัลย์ ใจไหว : 22522561196</t>
  </si>
  <si>
    <t>0928/D000094</t>
  </si>
  <si>
    <t>228 /D000022</t>
  </si>
  <si>
    <t>โครงการต่อยอดอาหารสำเร็จรูปประเภทปิ้ง ย่าง ทอด</t>
  </si>
  <si>
    <t>0557/D000057</t>
  </si>
  <si>
    <t>นาง อรัญญา จันทวงศ์ : 32522557189</t>
  </si>
  <si>
    <t>ส่งเสริมการปลูกข้าวโพดหวานแก่สมาชิกกองทุนพัฒนาบทบาทสตรีบ้านผาแดง ม.6 กลุ่มที่ 2</t>
  </si>
  <si>
    <t>0530/D000052</t>
  </si>
  <si>
    <t>นาง พัชนุช สมผิว : 22522561169</t>
  </si>
  <si>
    <t>ส่งเสริมการปลูกข้าวโพดหวานแก่สมาชิกกองทุนพัฒนาบทบาทสตรีบ้านผาแดง ม.6 กลุ่มที่ 1</t>
  </si>
  <si>
    <t>0530/D000053</t>
  </si>
  <si>
    <t>นาง จันทร์ติ๊บ นามะกูล : 22522561168</t>
  </si>
  <si>
    <t>596 /D000042</t>
  </si>
  <si>
    <t>ส่งเสริมการเลี้ยงสุกร ม.8 ตำบลวังทอง</t>
  </si>
  <si>
    <t>วังทอง</t>
  </si>
  <si>
    <t>0530/D000167</t>
  </si>
  <si>
    <t>นาง กิ่งแก้ว มุงเมือง : 22522561173</t>
  </si>
  <si>
    <t>กลุ่มผู้ผลิตข้าวบ้านหนองร่อง</t>
  </si>
  <si>
    <t>968 /D000093</t>
  </si>
  <si>
    <t>นาง ฟองจันทร์ มาทา : 22522561142</t>
  </si>
  <si>
    <t>ส่งเสริมการปลูกข้าวโพดเลี้ยงสัตว์แก่สมาชิกกองทุนพัฒนาบทบาทสตรีบ้านก่อ ม.6 กลุ่มที่ 6</t>
  </si>
  <si>
    <t>0530/D000063</t>
  </si>
  <si>
    <t>นาง ภูริชญา มิ่งขวัญ : 22522561191</t>
  </si>
  <si>
    <t>ส่งเสริมการปลูกข้าวโพดเลี้ยงสัตว์บ้านก่อ ม.6 กลุ่มที่ 5</t>
  </si>
  <si>
    <t>0530/D000064</t>
  </si>
  <si>
    <t>นาง คุณ แก้วประภา : 22522561190</t>
  </si>
  <si>
    <t>ส่งเสริมการปลูกข้าวโพดเลี้ยงสัตว์ ม.4</t>
  </si>
  <si>
    <t>0530/D000177</t>
  </si>
  <si>
    <t>นาง อ่อนสา มือดี : 22522561176</t>
  </si>
  <si>
    <t>โครงการกลุ่มแปรรูปผลิตภัณฑ์จากผ้าทอย้อมสีธรรมชาติ</t>
  </si>
  <si>
    <t>เมืองปาน</t>
  </si>
  <si>
    <t>แจ้ซ้อน</t>
  </si>
  <si>
    <t>0649/D000146</t>
  </si>
  <si>
    <t>ทักษิณา วรรณารักษ์ : 32522556829</t>
  </si>
  <si>
    <t>เลี้ยงสุกรกลุ่มสตรีชุมชนบ้านอ้อ</t>
  </si>
  <si>
    <t>แม่กัวะ</t>
  </si>
  <si>
    <t>0557/D000042</t>
  </si>
  <si>
    <t>นาง จันทร์ ศิริป้อ : 22522561136</t>
  </si>
  <si>
    <t>013 /D000002</t>
  </si>
  <si>
    <t>เมืองมาย</t>
  </si>
  <si>
    <t>229 /D000127</t>
  </si>
  <si>
    <t>นาง จันทร์คำ ดวงตั้ง : 2252256264</t>
  </si>
  <si>
    <t>ส่งเสริมการเลี้ยงนกกระทาไข่ ม.6 ตำบลวังทอง</t>
  </si>
  <si>
    <t>463 /D000008</t>
  </si>
  <si>
    <t>นาง ฟองคำ ไวคม : 22522561172</t>
  </si>
  <si>
    <t>ส่งเสริมการปลูกข้าวโพดเลี้ยงสัตว์แก่สมาชิกกองทุนพัฒนาบทบาทสตรีบ้านแม่สุขเหนือ ม. 8 กลุ่มที่ 1</t>
  </si>
  <si>
    <t>0530/D000189</t>
  </si>
  <si>
    <t>นาง แสงจันทร์ ปงลังกา : 22522561180</t>
  </si>
  <si>
    <t>013 /D000043</t>
  </si>
  <si>
    <t>ต่อยอดขายอาหารสำเร็จและร้านของชำ</t>
  </si>
  <si>
    <t>226 /D000074</t>
  </si>
  <si>
    <t>นาง เสาร์แก้ว กาวิล : 22522561165</t>
  </si>
  <si>
    <t>โครงการตัดเย็บเสื้อผ้าปลีกและส่ง</t>
  </si>
  <si>
    <t>0552/D000022</t>
  </si>
  <si>
    <t>นาง ลัดดา วงศ์อ๊อด : 22522556524</t>
  </si>
  <si>
    <t>ส่งเสริมการปลูกข้าวโพดเลี้ยงสัตว์แก่สมาชิกกองทุนพัฒนาบทบาทสตรี บ้านป่าสัก ม.7</t>
  </si>
  <si>
    <t>0530/D000089</t>
  </si>
  <si>
    <t>นางสาว ศิริพร ก๋าเร็ว : 22522561192</t>
  </si>
  <si>
    <t>กลุ่มปลูกข้าวโพดเลี้ยงสัตว์ หมุ่ที่ 2 ตำบลวังเงิน อำเภอแม่ทะ</t>
  </si>
  <si>
    <t>วังเงิน</t>
  </si>
  <si>
    <t>0355/D000191</t>
  </si>
  <si>
    <t>นาง แสงทอง แฮตุ้ย : 2252256257</t>
  </si>
  <si>
    <t>กลุ่มดอกไม้ประดิษฐ์บ้านแจ้คอน หมู่ 2</t>
  </si>
  <si>
    <t>ทุ่งผึ้ง</t>
  </si>
  <si>
    <t>0536/D000208</t>
  </si>
  <si>
    <t>นาง กัลยกร พรมเมือง : 2252256267</t>
  </si>
  <si>
    <t>ส่งเสริมอาชีพเลี้ยงโคบ้านต้นฮ่าง หมู่ที่ 4</t>
  </si>
  <si>
    <t>596 /D000011</t>
  </si>
  <si>
    <t>นางสาว วัชราพร ไวสติ : 22522561194</t>
  </si>
  <si>
    <t>โครงการเนื้อแดดเดียว + แหนม</t>
  </si>
  <si>
    <t>0552/D000048</t>
  </si>
  <si>
    <t>นาง จันทร์เที่ยง คมสัน : 22522556257</t>
  </si>
  <si>
    <t>013 /D000165</t>
  </si>
  <si>
    <t>โต๊ะจีนครัวอิ่มอุ่น กลุ่ม 2</t>
  </si>
  <si>
    <t>นาครัว</t>
  </si>
  <si>
    <t>9790/D000002</t>
  </si>
  <si>
    <t>นาง รสสุกลธ์ ยาวิชัย : 22522561207</t>
  </si>
  <si>
    <t>บ้านขอ</t>
  </si>
  <si>
    <t>0649/D000088</t>
  </si>
  <si>
    <t>นาง บังอรณ์ ตั้งอยู่ : 22522561222</t>
  </si>
  <si>
    <t>ต่อยอดผลิตดินผสมพร้อมปลูก</t>
  </si>
  <si>
    <t>0113/D000213</t>
  </si>
  <si>
    <t>นางสาว ธีริศรา กาวิทุ : 22522561162</t>
  </si>
  <si>
    <t>โครงการจำหน่ายข้าวสาร</t>
  </si>
  <si>
    <t>013 /D000107</t>
  </si>
  <si>
    <t>นาง อภิญญา อินต๊ะชุ่ม : 32522557294</t>
  </si>
  <si>
    <t>โครงการทำแหนม</t>
  </si>
  <si>
    <t>แม่ปะ</t>
  </si>
  <si>
    <t>0518/D000122</t>
  </si>
  <si>
    <t>นาง ดวงดี สายสืบ : 22522561197</t>
  </si>
  <si>
    <t>นาแส่ง</t>
  </si>
  <si>
    <t>110 /D000056</t>
  </si>
  <si>
    <t>นาง บัวแก้ว ป้อมสา : 2252256035</t>
  </si>
  <si>
    <t>โครงการต่อยอดสมุนไพรอนันตพร</t>
  </si>
  <si>
    <t>228 /D000178</t>
  </si>
  <si>
    <t>นาง ทัศนีย์ ตาบุญมา : 22522556474</t>
  </si>
  <si>
    <t>ส่งเสริมการปลูกแตงกวาเพื่อผลิตเมล็ดพันธุ์ ม.4 กลุ่มที่ 2</t>
  </si>
  <si>
    <t>463 /D000179</t>
  </si>
  <si>
    <t>นาง สายพิณ ของมี : 22522561183</t>
  </si>
  <si>
    <t>ส่งเสริมการปลูกข้าวโพดเลี้ยงสัตว์ ม.4 กลุ่มที่ 4</t>
  </si>
  <si>
    <t>463 /D000116</t>
  </si>
  <si>
    <t>นางสาว ปานจันทร์ คิดอ่าน : 22522561177</t>
  </si>
  <si>
    <t>ส่งเสริมการปลูกข้าวโพดหวาน บ้านแม่เลียบ ม.8</t>
  </si>
  <si>
    <t>463 /D000186</t>
  </si>
  <si>
    <t>นาง กัลยาณี หลักเหมาะ : 22522561170</t>
  </si>
  <si>
    <t>ส่งเสริมอาชีพเกษตรอินทรีย์ เกษตรผสมผสาน หมู่ที่ 8</t>
  </si>
  <si>
    <t>0530/D000037</t>
  </si>
  <si>
    <t>นาง ลัคนา สอาด : 22522561195</t>
  </si>
  <si>
    <t>ค้าขายข้าวแกง(ต่อยอด)</t>
  </si>
  <si>
    <t>หนองหล่ม</t>
  </si>
  <si>
    <t>228 /D000013</t>
  </si>
  <si>
    <t>นาง สาลิณี ตื้อยศ : 2252256280</t>
  </si>
  <si>
    <t>0536/D000008</t>
  </si>
  <si>
    <t>กลุ่มเลี้ยงสุกรขุน ม.4 กลุ่มที่ 2</t>
  </si>
  <si>
    <t>ใหม่พัฒนา</t>
  </si>
  <si>
    <t>110 /D000192</t>
  </si>
  <si>
    <t>นางสาว สุรารักษ์ พันธ์ชมภู : 22522561157</t>
  </si>
  <si>
    <t>กลุ่มทอผ้าบ้านแม่แจ๋ม</t>
  </si>
  <si>
    <t>0649/D000112</t>
  </si>
  <si>
    <t>นาง ผกามาศ แก้วคำไสย์ : 22522561225</t>
  </si>
  <si>
    <t>เกษตรทฤษฏีใหม่ กบ ไก่ วัว พืชผักปลอดสารเคมี ตามแนวพระราชดำริ รัชกาลที่ 9 (ต่อยอด)</t>
  </si>
  <si>
    <t>110 /D000075</t>
  </si>
  <si>
    <t>นางสาว นุชนาฎ จันทร์ทิพ : 2252256012</t>
  </si>
  <si>
    <t>โครงการร้านก๋วยเตี๋ยวชุมชน ม.2</t>
  </si>
  <si>
    <t>0557/D000104</t>
  </si>
  <si>
    <t>นาง ศรีมอย บุญยืน : 3252255753</t>
  </si>
  <si>
    <t>กลุ่มผู้เลี้ยงสุกรขุน กลุ่มที่ 1</t>
  </si>
  <si>
    <t>110 /D000026</t>
  </si>
  <si>
    <t>นางสาว ชวัลนุช ปินใจหล้า : 22522561155</t>
  </si>
  <si>
    <t>โครงการประดิษฐ์ดอกไม้แห้ง ต่อยอดทำพวงหรีดผ้า</t>
  </si>
  <si>
    <t>ปงดอน</t>
  </si>
  <si>
    <t>229 /D000038</t>
  </si>
  <si>
    <t>นาง แสงจันทร์ ทาวี : 32522557185</t>
  </si>
  <si>
    <t>โครงการผลิตไอสครีมกะทิสด</t>
  </si>
  <si>
    <t>0557/D000034</t>
  </si>
  <si>
    <t>นาง ธนชาพร แก่นใจ : 32522557387</t>
  </si>
  <si>
    <t>ปลูกข้าวโพด</t>
  </si>
  <si>
    <t>229 /D000027</t>
  </si>
  <si>
    <t>นาง วนิดา วงค์สิงห์ : 2252256266</t>
  </si>
  <si>
    <t>เลี้ยงหมู(สุกร)</t>
  </si>
  <si>
    <t>229 /D000028</t>
  </si>
  <si>
    <t>นาง ผล ดวงตั้ง : 2252256263</t>
  </si>
  <si>
    <t>463 /D000040</t>
  </si>
  <si>
    <t>โตีะจีนครัวอิ่มอุ่น กลุ่ม 1</t>
  </si>
  <si>
    <t>9790/D000043</t>
  </si>
  <si>
    <t>นาง สุรนัน มังคะวงศ์ : 22522561205</t>
  </si>
  <si>
    <t>เลี้ยงโคขุนพันธุ์บรามัน กลุ่มที่ 1</t>
  </si>
  <si>
    <t>110 /D000009</t>
  </si>
  <si>
    <t>นาง จันทร์สม พันธ์วงศ์ : 22522561149</t>
  </si>
  <si>
    <t>596 /D000131</t>
  </si>
  <si>
    <t>ทอผ้า</t>
  </si>
  <si>
    <t>0113/D000235</t>
  </si>
  <si>
    <t>นาง ภัทฑริกา บุรีงาม : 22522561161</t>
  </si>
  <si>
    <t>ส่งเสริมการเลี้ยงสุกร ม.1</t>
  </si>
  <si>
    <t>0530/D000024</t>
  </si>
  <si>
    <t>นาง ปภาวรินทร์ ซี : 22522561171</t>
  </si>
  <si>
    <t>เลี้ยงโคขุนพันธุ์บรามันและพันธุ์พื้นบ้าน</t>
  </si>
  <si>
    <t>0382/D000066</t>
  </si>
  <si>
    <t>นาง คำแดง เหมยฟอง : 22522561151</t>
  </si>
  <si>
    <t>พืชเกษตรหมุนเวียน เช่น ปลูกข้าว ปลูกถั่วลิสงกระเทียม</t>
  </si>
  <si>
    <t>แม่ถอด</t>
  </si>
  <si>
    <t>0518/D000297</t>
  </si>
  <si>
    <t>นาง ขันคำ โนแก้ว : 22522561201</t>
  </si>
  <si>
    <t>ส่งเสริมการปลูกดาวเรือง ม.7</t>
  </si>
  <si>
    <t>0530/D000193</t>
  </si>
  <si>
    <t>นางสาว อริญรัตน์ ก๋าเร็ว : 22522561193</t>
  </si>
  <si>
    <t>ส่งเสริมการปลูกข้าวโพดเลี้ยงสัตว์แก่สมาชิกกองทุนพัฒนาบทบาทสตรี บ้านแม่สุขเหนือ ม.8 กลุ่มที่ 2</t>
  </si>
  <si>
    <t>นาง กัลยา วรรณารักษ์ : 22522561181</t>
  </si>
  <si>
    <t>กลุ่มปลูกข้าวโพดเลี้ยงสัตว์บ้านแม่เกี๋ยง</t>
  </si>
  <si>
    <t>แม่เมาะ</t>
  </si>
  <si>
    <t>สบป้าด</t>
  </si>
  <si>
    <t>0650/D000033</t>
  </si>
  <si>
    <t>นาง กุลนันทน์ สายเครือมอย : 2252256253</t>
  </si>
  <si>
    <t>กลุ่มเลี้ยงสุกรขุน กลุ่มที่ 2</t>
  </si>
  <si>
    <t>110 /D000048</t>
  </si>
  <si>
    <t>นาง วารินทร์รัตน์ คีรีวรรณ : 22522561156</t>
  </si>
  <si>
    <t>โครงการร้านสิบสองปันาอาหารตามสั่ง</t>
  </si>
  <si>
    <t>0784/D000303</t>
  </si>
  <si>
    <t>นาง วงเดือน ทองดี : 22522556464</t>
  </si>
  <si>
    <t>110 /D000049</t>
  </si>
  <si>
    <t>นาง สริตา ปุริตังสันโต : 22522561152</t>
  </si>
  <si>
    <t>เลี้ยงไก่พื้นเมืองประดู่หางดำ</t>
  </si>
  <si>
    <t>0113/D000037</t>
  </si>
  <si>
    <t>นาง นิภา หน่อใหม่ : 22522561158</t>
  </si>
  <si>
    <t>ส่งเสริมการปลูกข้าวโพดเลี้ยงสัตว์แก่สมาชิกกองทุนพัฒนาบทบาทสตรีบ้านก่อ ม.6 กลุ่มที่ 3</t>
  </si>
  <si>
    <t>0530/D000206</t>
  </si>
  <si>
    <t>นางสาว จรรยา แก้วประภา : 22522561188</t>
  </si>
  <si>
    <t>463 /D000059</t>
  </si>
  <si>
    <t>ส่งเสริมการปลูกข้าวโพดหวานแก่สมาชิกกองทุนพัฒนาบทบาทสตรีบ้านวังมน ม.5 กลุ่มที่ 1</t>
  </si>
  <si>
    <t>463 /D000005</t>
  </si>
  <si>
    <t>นางสาว กนกกร ไทยกรณ์ : 22522561166</t>
  </si>
  <si>
    <t>เลี้ยงสุกรขุน กลุ่ม 1</t>
  </si>
  <si>
    <t>9790/D000010</t>
  </si>
  <si>
    <t>นาง พัชรินทร์ มหาวัน : 22522561154</t>
  </si>
  <si>
    <t>กลุ่มทำไส้กรอกอีสาน</t>
  </si>
  <si>
    <t>502 /D000011</t>
  </si>
  <si>
    <t>นาง กุศล เวียงอินทร์ : 22522561208</t>
  </si>
  <si>
    <t>ส่งเสริมการปลูกข้าวโพดเลี้ยงสัตว์แก่สมาชิกกองทุนพัฒนาบทบาทสตรี บ้านก่อ ม.6 กลุ่มที่ 4</t>
  </si>
  <si>
    <t>0530/D000219</t>
  </si>
  <si>
    <t>นาง นธิภัทร แก้วประภา : 22522561189</t>
  </si>
  <si>
    <t>ส่งเสริมการปลูกแตงกวาเพื่อผลิตเมล็ดพันธุ์ ม.4 กลุ่มที่ 1</t>
  </si>
  <si>
    <t>463 /D000013</t>
  </si>
  <si>
    <t>นาง กิ่งดาว พันตามน : 22522561182</t>
  </si>
  <si>
    <t>ทำไม้กวาดดอกหญ้าบ้านแต หมู่ 6</t>
  </si>
  <si>
    <t>0536/D000073</t>
  </si>
  <si>
    <t>นางสาว ศรีออน เปี้ยตัน : 2252256258</t>
  </si>
  <si>
    <t>โครงการกลุ่มเย็บกระเป๋า</t>
  </si>
  <si>
    <t>0649/D000180</t>
  </si>
  <si>
    <t>นาง สัมฤทธิ์ นิวันติ : 32522557112</t>
  </si>
  <si>
    <t>ทำและจำหน่ายปลาทูนึ่ง</t>
  </si>
  <si>
    <t>ป่าตัน</t>
  </si>
  <si>
    <t>0528/D000006</t>
  </si>
  <si>
    <t>นางสาว สมนิตย์ วงค์ปัญโญ : 22522561210</t>
  </si>
  <si>
    <t>ส่งเสริมการปลูกข้าวโพดเลี้ยงสัตว์บ้านแม่สุกวังเหนือ ม.7 กลุ่มที่ 1</t>
  </si>
  <si>
    <t>นาง ลลิตา กุลพรม : 22522561178</t>
  </si>
  <si>
    <t>นางสาว นงคราญ ใจชื่นบาน : 2252256265</t>
  </si>
  <si>
    <t>ส่งเสริมการปลูกข้าวโพดเลี้ยงสัตว์ ม.4 กลุ่มที่ 2</t>
  </si>
  <si>
    <t>463 /D000027</t>
  </si>
  <si>
    <t>นาง จันทร์ ขัติปัญญา : 22522561175</t>
  </si>
  <si>
    <t>โครงการส่งเสริมการเลี้ยงกระบือไทย</t>
  </si>
  <si>
    <t>เมืองยาว</t>
  </si>
  <si>
    <t>228 /D000087</t>
  </si>
  <si>
    <t>นาง วรรณา พังแสงสุ : 22522560203</t>
  </si>
  <si>
    <t>อบ นวดแผนไทย ชุมชนพระบาท หนองหมู</t>
  </si>
  <si>
    <t>0536/D000002</t>
  </si>
  <si>
    <t>นาง ชโลมใจ ณ ลำปาง : 2252256087</t>
  </si>
  <si>
    <t>กลุ่มปลูกถั่วลิสง</t>
  </si>
  <si>
    <t>0113/D000045</t>
  </si>
  <si>
    <t>นาง อำพร แก้วลังกา : 2252256262</t>
  </si>
  <si>
    <t>ทำไม้กวาดทางมะพร้าว</t>
  </si>
  <si>
    <t>0503/D000066</t>
  </si>
  <si>
    <t>นาง ศรีจันทร์ ใจเปี้ย : 2252256091</t>
  </si>
  <si>
    <t>ส่งเสริมปลูกข้าวโพดเลี้ยงสัตว์ บ้านทุ่งฮี ม.1</t>
  </si>
  <si>
    <t>463 /D000048</t>
  </si>
  <si>
    <t>นาง เข็มทอง เมทาง : 22522561184</t>
  </si>
  <si>
    <t>0536/D000004</t>
  </si>
  <si>
    <t>ตัดรายการเรียบร้อย</t>
  </si>
  <si>
    <t>โครงการขายนมดัชมิลล์ โยเกิร์ต นมสด</t>
  </si>
  <si>
    <t>0557/D000018</t>
  </si>
  <si>
    <t>นาง ศรัญญา ป้องแก้วน้อย : 3252255752</t>
  </si>
  <si>
    <t xml:space="preserve"> 3 ม.ค. 63</t>
  </si>
  <si>
    <t xml:space="preserve"> 8 ม.ค.63</t>
  </si>
  <si>
    <t xml:space="preserve"> 15 ม.ค.63</t>
  </si>
  <si>
    <t xml:space="preserve"> 11 ม.ค.63</t>
  </si>
  <si>
    <t xml:space="preserve"> 2 ม.ค.63</t>
  </si>
  <si>
    <t xml:space="preserve"> 7 ม.ค.63</t>
  </si>
  <si>
    <t xml:space="preserve"> 6 ม.ค.63</t>
  </si>
  <si>
    <t xml:space="preserve"> 3 ม.ค.63</t>
  </si>
  <si>
    <t>ข้อมูล ณ วันที่......15...... เดือน.......มกราคม...... พ.ศ.2563</t>
  </si>
  <si>
    <t>*หมายเหตุ : รายงานให้จังหวัดทราบภายในวันที่ 15 ของทุกเดือน</t>
  </si>
  <si>
    <t>ชีทนี้ทำไว้เพื่อประโยชน์// เพื่อปรับยอดการชำระหนี้ค้างให้เป็นปัจจุบัน (เอายอดชำระมาจาก ระบบ sara เดือนมกราคม63 จ้ะ</t>
  </si>
  <si>
    <t>ไม่ได้ใช้ปริ้น ประกอบรายงานเอกสาร นะ</t>
  </si>
  <si>
    <t>ไม่พิมพ์ นะ  / คุมยอดเฉยๆ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</si>
</sst>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sz val="12"/>
      <color indexed="8"/>
      <name val="TH SarabunPSK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9"/>
      <name val="TH SarabunPSK"/>
      <family val="2"/>
    </font>
    <font>
      <b/>
      <sz val="16"/>
      <color indexed="5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60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4"/>
      <color indexed="10"/>
      <name val="TH SarabunPSK"/>
      <family val="2"/>
    </font>
    <font>
      <b/>
      <sz val="11"/>
      <color indexed="60"/>
      <name val="TH SarabunPSK"/>
      <family val="2"/>
    </font>
    <font>
      <sz val="12"/>
      <color indexed="60"/>
      <name val="Tahoma"/>
      <family val="2"/>
    </font>
    <font>
      <sz val="9"/>
      <color indexed="60"/>
      <name val="Tahoma"/>
      <family val="2"/>
    </font>
    <font>
      <sz val="14"/>
      <color indexed="60"/>
      <name val="TH SarabunPSK"/>
      <family val="2"/>
    </font>
    <font>
      <sz val="12"/>
      <color indexed="60"/>
      <name val="TH SarabunPSK"/>
      <family val="2"/>
    </font>
    <font>
      <sz val="10"/>
      <color indexed="60"/>
      <name val="TH SarabunPSK"/>
      <family val="2"/>
    </font>
    <font>
      <sz val="16"/>
      <color indexed="8"/>
      <name val="Tahoma"/>
      <family val="2"/>
    </font>
    <font>
      <sz val="16"/>
      <name val="Tahoma"/>
      <family val="2"/>
    </font>
    <font>
      <sz val="8"/>
      <name val="Tahoma"/>
      <family val="2"/>
    </font>
    <font>
      <sz val="11"/>
      <color indexed="8"/>
      <name val="Inherit"/>
      <family val="0"/>
    </font>
    <font>
      <sz val="9"/>
      <color indexed="8"/>
      <name val="Inherit"/>
      <family val="0"/>
    </font>
    <font>
      <sz val="16"/>
      <color indexed="8"/>
      <name val="TH SarabunIT๙"/>
      <family val="2"/>
    </font>
    <font>
      <b/>
      <sz val="18"/>
      <color indexed="6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C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b/>
      <sz val="14"/>
      <color rgb="FFFF0000"/>
      <name val="TH SarabunPSK"/>
      <family val="2"/>
    </font>
    <font>
      <b/>
      <sz val="11"/>
      <color rgb="FFC00000"/>
      <name val="TH SarabunPSK"/>
      <family val="2"/>
    </font>
    <font>
      <b/>
      <sz val="16"/>
      <color rgb="FF002060"/>
      <name val="TH SarabunPSK"/>
      <family val="2"/>
    </font>
    <font>
      <sz val="10"/>
      <name val="Calibri"/>
      <family val="2"/>
    </font>
    <font>
      <sz val="11"/>
      <color rgb="FFC00000"/>
      <name val="Calibri"/>
      <family val="2"/>
    </font>
    <font>
      <sz val="12"/>
      <color rgb="FFC00000"/>
      <name val="Tahoma"/>
      <family val="2"/>
    </font>
    <font>
      <sz val="9"/>
      <color rgb="FFC00000"/>
      <name val="Tahoma"/>
      <family val="2"/>
    </font>
    <font>
      <sz val="14"/>
      <color rgb="FFC00000"/>
      <name val="TH SarabunPSK"/>
      <family val="2"/>
    </font>
    <font>
      <sz val="12"/>
      <color rgb="FFC00000"/>
      <name val="TH SarabunPSK"/>
      <family val="2"/>
    </font>
    <font>
      <sz val="10"/>
      <color rgb="FFC00000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1"/>
      <color theme="1"/>
      <name val="Inherit"/>
      <family val="0"/>
    </font>
    <font>
      <sz val="9"/>
      <color theme="1"/>
      <name val="Inherit"/>
      <family val="0"/>
    </font>
    <font>
      <b/>
      <sz val="18"/>
      <color rgb="FFC0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47" applyNumberFormat="1" applyFont="1" applyFill="1" applyBorder="1" applyAlignment="1">
      <alignment horizontal="center" vertical="center" wrapText="1"/>
      <protection/>
    </xf>
    <xf numFmtId="49" fontId="2" fillId="33" borderId="10" xfId="47" applyNumberFormat="1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3" fontId="4" fillId="7" borderId="10" xfId="33" applyFont="1" applyFill="1" applyBorder="1" applyAlignment="1">
      <alignment/>
    </xf>
    <xf numFmtId="15" fontId="4" fillId="33" borderId="10" xfId="33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5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33" borderId="10" xfId="47" applyNumberFormat="1" applyFont="1" applyFill="1" applyBorder="1" applyAlignment="1">
      <alignment horizontal="left" vertical="top" wrapText="1"/>
      <protection/>
    </xf>
    <xf numFmtId="49" fontId="2" fillId="34" borderId="10" xfId="47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3" fontId="4" fillId="7" borderId="10" xfId="33" applyFont="1" applyFill="1" applyBorder="1" applyAlignment="1">
      <alignment vertical="top" wrapText="1"/>
    </xf>
    <xf numFmtId="43" fontId="4" fillId="33" borderId="10" xfId="33" applyFont="1" applyFill="1" applyBorder="1" applyAlignment="1">
      <alignment horizontal="center" vertical="top" wrapText="1"/>
    </xf>
    <xf numFmtId="15" fontId="4" fillId="33" borderId="10" xfId="33" applyNumberFormat="1" applyFont="1" applyFill="1" applyBorder="1" applyAlignment="1">
      <alignment horizontal="center" vertical="top" wrapText="1"/>
    </xf>
    <xf numFmtId="49" fontId="2" fillId="34" borderId="10" xfId="47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vertical="top" wrapText="1"/>
    </xf>
    <xf numFmtId="15" fontId="4" fillId="34" borderId="10" xfId="33" applyNumberFormat="1" applyFont="1" applyFill="1" applyBorder="1" applyAlignment="1">
      <alignment horizontal="center" vertical="top" wrapText="1"/>
    </xf>
    <xf numFmtId="15" fontId="6" fillId="34" borderId="11" xfId="33" applyNumberFormat="1" applyFont="1" applyFill="1" applyBorder="1" applyAlignment="1">
      <alignment horizontal="center" vertical="top" wrapText="1"/>
    </xf>
    <xf numFmtId="15" fontId="84" fillId="0" borderId="11" xfId="0" applyNumberFormat="1" applyFont="1" applyFill="1" applyBorder="1" applyAlignment="1">
      <alignment horizontal="center" vertical="top" wrapText="1"/>
    </xf>
    <xf numFmtId="15" fontId="85" fillId="0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47" applyNumberFormat="1" applyFont="1" applyFill="1" applyBorder="1" applyAlignment="1">
      <alignment horizontal="left" vertical="top" wrapText="1"/>
      <protection/>
    </xf>
    <xf numFmtId="49" fontId="2" fillId="0" borderId="10" xfId="4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 wrapText="1"/>
    </xf>
    <xf numFmtId="43" fontId="4" fillId="0" borderId="10" xfId="33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47" applyNumberFormat="1" applyFont="1" applyFill="1" applyBorder="1" applyAlignment="1">
      <alignment horizontal="left" vertical="top" wrapText="1"/>
      <protection/>
    </xf>
    <xf numFmtId="49" fontId="2" fillId="35" borderId="10" xfId="47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center" vertical="top" wrapText="1"/>
    </xf>
    <xf numFmtId="43" fontId="4" fillId="35" borderId="10" xfId="33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0" fontId="87" fillId="0" borderId="12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86" fillId="0" borderId="10" xfId="0" applyFont="1" applyBorder="1" applyAlignment="1">
      <alignment vertical="top" wrapText="1"/>
    </xf>
    <xf numFmtId="0" fontId="87" fillId="0" borderId="10" xfId="0" applyFont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top" wrapText="1"/>
    </xf>
    <xf numFmtId="0" fontId="89" fillId="0" borderId="0" xfId="0" applyFont="1" applyFill="1" applyAlignment="1">
      <alignment/>
    </xf>
    <xf numFmtId="0" fontId="87" fillId="0" borderId="0" xfId="0" applyFont="1" applyAlignment="1">
      <alignment/>
    </xf>
    <xf numFmtId="0" fontId="89" fillId="0" borderId="10" xfId="0" applyFont="1" applyBorder="1" applyAlignment="1">
      <alignment horizontal="center" vertical="top" wrapText="1"/>
    </xf>
    <xf numFmtId="0" fontId="89" fillId="0" borderId="0" xfId="0" applyFont="1" applyAlignment="1">
      <alignment/>
    </xf>
    <xf numFmtId="0" fontId="89" fillId="0" borderId="12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88" fillId="0" borderId="10" xfId="0" applyFont="1" applyBorder="1" applyAlignment="1">
      <alignment horizontal="center" vertical="top" wrapText="1"/>
    </xf>
    <xf numFmtId="0" fontId="88" fillId="34" borderId="10" xfId="0" applyFont="1" applyFill="1" applyBorder="1" applyAlignment="1">
      <alignment horizontal="center" vertical="top" wrapText="1"/>
    </xf>
    <xf numFmtId="0" fontId="88" fillId="0" borderId="0" xfId="0" applyFont="1" applyAlignment="1">
      <alignment/>
    </xf>
    <xf numFmtId="0" fontId="89" fillId="0" borderId="15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17" xfId="0" applyFont="1" applyBorder="1" applyAlignment="1">
      <alignment/>
    </xf>
    <xf numFmtId="0" fontId="87" fillId="0" borderId="16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86" fillId="0" borderId="19" xfId="0" applyFont="1" applyBorder="1" applyAlignment="1">
      <alignment/>
    </xf>
    <xf numFmtId="0" fontId="89" fillId="0" borderId="14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12" xfId="0" applyFont="1" applyBorder="1" applyAlignment="1">
      <alignment horizontal="center" vertical="top" wrapText="1"/>
    </xf>
    <xf numFmtId="0" fontId="88" fillId="0" borderId="19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9" fillId="0" borderId="12" xfId="0" applyFont="1" applyBorder="1" applyAlignment="1">
      <alignment horizontal="center" vertical="top" wrapText="1"/>
    </xf>
    <xf numFmtId="0" fontId="89" fillId="0" borderId="21" xfId="0" applyFont="1" applyBorder="1" applyAlignment="1">
      <alignment horizontal="center"/>
    </xf>
    <xf numFmtId="15" fontId="85" fillId="0" borderId="11" xfId="0" applyNumberFormat="1" applyFont="1" applyFill="1" applyBorder="1" applyAlignment="1">
      <alignment horizontal="center"/>
    </xf>
    <xf numFmtId="0" fontId="86" fillId="0" borderId="0" xfId="0" applyFont="1" applyAlignment="1">
      <alignment vertical="top" wrapText="1"/>
    </xf>
    <xf numFmtId="15" fontId="4" fillId="0" borderId="10" xfId="33" applyNumberFormat="1" applyFont="1" applyFill="1" applyBorder="1" applyAlignment="1">
      <alignment horizontal="center" vertical="top" wrapText="1"/>
    </xf>
    <xf numFmtId="15" fontId="6" fillId="0" borderId="20" xfId="33" applyNumberFormat="1" applyFont="1" applyFill="1" applyBorder="1" applyAlignment="1">
      <alignment horizontal="center" vertical="top" wrapText="1"/>
    </xf>
    <xf numFmtId="15" fontId="5" fillId="0" borderId="11" xfId="0" applyNumberFormat="1" applyFont="1" applyFill="1" applyBorder="1" applyAlignment="1">
      <alignment horizontal="center" vertical="top" wrapText="1"/>
    </xf>
    <xf numFmtId="15" fontId="90" fillId="0" borderId="11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vertical="top" wrapText="1"/>
    </xf>
    <xf numFmtId="0" fontId="88" fillId="34" borderId="12" xfId="0" applyFont="1" applyFill="1" applyBorder="1" applyAlignment="1">
      <alignment horizontal="center" vertical="top" wrapText="1"/>
    </xf>
    <xf numFmtId="0" fontId="90" fillId="0" borderId="11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top" wrapText="1"/>
    </xf>
    <xf numFmtId="0" fontId="86" fillId="0" borderId="0" xfId="0" applyFont="1" applyFill="1" applyAlignment="1">
      <alignment/>
    </xf>
    <xf numFmtId="15" fontId="89" fillId="0" borderId="10" xfId="0" applyNumberFormat="1" applyFont="1" applyFill="1" applyBorder="1" applyAlignment="1">
      <alignment horizontal="center" vertical="top" wrapText="1"/>
    </xf>
    <xf numFmtId="0" fontId="89" fillId="0" borderId="13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 vertical="top" wrapText="1"/>
    </xf>
    <xf numFmtId="0" fontId="89" fillId="0" borderId="12" xfId="0" applyFont="1" applyFill="1" applyBorder="1" applyAlignment="1">
      <alignment horizontal="center" vertical="top" wrapText="1"/>
    </xf>
    <xf numFmtId="14" fontId="89" fillId="0" borderId="10" xfId="0" applyNumberFormat="1" applyFont="1" applyFill="1" applyBorder="1" applyAlignment="1">
      <alignment horizontal="center" vertical="top" wrapText="1"/>
    </xf>
    <xf numFmtId="15" fontId="6" fillId="0" borderId="11" xfId="3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3" fontId="0" fillId="5" borderId="10" xfId="0" applyNumberFormat="1" applyFill="1" applyBorder="1" applyAlignment="1">
      <alignment/>
    </xf>
    <xf numFmtId="0" fontId="86" fillId="0" borderId="10" xfId="0" applyFont="1" applyFill="1" applyBorder="1" applyAlignment="1">
      <alignment/>
    </xf>
    <xf numFmtId="15" fontId="6" fillId="0" borderId="10" xfId="33" applyNumberFormat="1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top" wrapText="1"/>
    </xf>
    <xf numFmtId="15" fontId="89" fillId="0" borderId="13" xfId="0" applyNumberFormat="1" applyFont="1" applyFill="1" applyBorder="1" applyAlignment="1">
      <alignment horizontal="center" vertical="top" wrapText="1"/>
    </xf>
    <xf numFmtId="0" fontId="89" fillId="0" borderId="13" xfId="0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49" fontId="4" fillId="33" borderId="10" xfId="47" applyNumberFormat="1" applyFont="1" applyFill="1" applyBorder="1" applyAlignment="1">
      <alignment horizontal="left" vertical="top" wrapText="1"/>
      <protection/>
    </xf>
    <xf numFmtId="49" fontId="4" fillId="33" borderId="10" xfId="47" applyNumberFormat="1" applyFont="1" applyFill="1" applyBorder="1" applyAlignment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5" fontId="85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Fill="1" applyAlignment="1">
      <alignment vertical="top" wrapText="1"/>
    </xf>
    <xf numFmtId="15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89" fillId="0" borderId="10" xfId="0" applyFont="1" applyFill="1" applyBorder="1" applyAlignment="1">
      <alignment vertical="top" wrapText="1"/>
    </xf>
    <xf numFmtId="0" fontId="89" fillId="0" borderId="10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0" fontId="88" fillId="0" borderId="10" xfId="0" applyFont="1" applyBorder="1" applyAlignment="1">
      <alignment vertical="top" wrapText="1"/>
    </xf>
    <xf numFmtId="0" fontId="88" fillId="0" borderId="12" xfId="0" applyFont="1" applyFill="1" applyBorder="1" applyAlignment="1">
      <alignment horizontal="center"/>
    </xf>
    <xf numFmtId="15" fontId="91" fillId="0" borderId="10" xfId="0" applyNumberFormat="1" applyFont="1" applyFill="1" applyBorder="1" applyAlignment="1">
      <alignment horizontal="center" vertical="top" wrapText="1"/>
    </xf>
    <xf numFmtId="0" fontId="88" fillId="0" borderId="0" xfId="0" applyFont="1" applyFill="1" applyAlignment="1">
      <alignment/>
    </xf>
    <xf numFmtId="0" fontId="88" fillId="0" borderId="18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200" fontId="2" fillId="7" borderId="10" xfId="33" applyNumberFormat="1" applyFont="1" applyFill="1" applyBorder="1" applyAlignment="1">
      <alignment vertical="top" wrapText="1"/>
    </xf>
    <xf numFmtId="200" fontId="92" fillId="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0" borderId="12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7" fillId="0" borderId="0" xfId="0" applyFont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15" fontId="85" fillId="0" borderId="0" xfId="0" applyNumberFormat="1" applyFont="1" applyFill="1" applyBorder="1" applyAlignment="1">
      <alignment horizontal="center"/>
    </xf>
    <xf numFmtId="0" fontId="89" fillId="0" borderId="0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9" fillId="34" borderId="10" xfId="0" applyFont="1" applyFill="1" applyBorder="1" applyAlignment="1">
      <alignment vertical="top" wrapText="1"/>
    </xf>
    <xf numFmtId="0" fontId="88" fillId="34" borderId="10" xfId="0" applyFont="1" applyFill="1" applyBorder="1" applyAlignment="1">
      <alignment vertical="top" wrapText="1"/>
    </xf>
    <xf numFmtId="0" fontId="8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3" fontId="2" fillId="0" borderId="10" xfId="33" applyFont="1" applyFill="1" applyBorder="1" applyAlignment="1">
      <alignment vertical="top" wrapText="1"/>
    </xf>
    <xf numFmtId="43" fontId="2" fillId="35" borderId="10" xfId="33" applyFont="1" applyFill="1" applyBorder="1" applyAlignment="1">
      <alignment vertical="top" wrapText="1"/>
    </xf>
    <xf numFmtId="15" fontId="4" fillId="35" borderId="10" xfId="33" applyNumberFormat="1" applyFont="1" applyFill="1" applyBorder="1" applyAlignment="1">
      <alignment horizontal="center" vertical="top" wrapText="1"/>
    </xf>
    <xf numFmtId="15" fontId="6" fillId="35" borderId="10" xfId="33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15" fontId="5" fillId="34" borderId="10" xfId="0" applyNumberFormat="1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3" fontId="4" fillId="0" borderId="10" xfId="33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15" fontId="4" fillId="0" borderId="10" xfId="33" applyNumberFormat="1" applyFont="1" applyFill="1" applyBorder="1" applyAlignment="1">
      <alignment horizontal="center" vertical="top"/>
    </xf>
    <xf numFmtId="43" fontId="4" fillId="34" borderId="10" xfId="33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15" fontId="4" fillId="34" borderId="10" xfId="33" applyNumberFormat="1" applyFont="1" applyFill="1" applyBorder="1" applyAlignment="1">
      <alignment horizontal="center" vertical="top"/>
    </xf>
    <xf numFmtId="15" fontId="5" fillId="34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5" fontId="85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43" fontId="4" fillId="7" borderId="10" xfId="33" applyFont="1" applyFill="1" applyBorder="1" applyAlignment="1">
      <alignment vertical="top"/>
    </xf>
    <xf numFmtId="15" fontId="4" fillId="33" borderId="10" xfId="33" applyNumberFormat="1" applyFont="1" applyFill="1" applyBorder="1" applyAlignment="1">
      <alignment horizontal="center" vertical="top"/>
    </xf>
    <xf numFmtId="15" fontId="85" fillId="0" borderId="11" xfId="0" applyNumberFormat="1" applyFont="1" applyFill="1" applyBorder="1" applyAlignment="1">
      <alignment horizontal="center" vertical="top"/>
    </xf>
    <xf numFmtId="43" fontId="85" fillId="0" borderId="10" xfId="0" applyNumberFormat="1" applyFont="1" applyFill="1" applyBorder="1" applyAlignment="1">
      <alignment horizontal="center"/>
    </xf>
    <xf numFmtId="43" fontId="93" fillId="0" borderId="10" xfId="0" applyNumberFormat="1" applyFont="1" applyFill="1" applyBorder="1" applyAlignment="1">
      <alignment/>
    </xf>
    <xf numFmtId="43" fontId="9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5" fontId="8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3" fontId="93" fillId="0" borderId="10" xfId="0" applyNumberFormat="1" applyFont="1" applyFill="1" applyBorder="1" applyAlignment="1">
      <alignment vertical="top" wrapText="1"/>
    </xf>
    <xf numFmtId="43" fontId="93" fillId="0" borderId="10" xfId="0" applyNumberFormat="1" applyFont="1" applyBorder="1" applyAlignment="1">
      <alignment/>
    </xf>
    <xf numFmtId="0" fontId="86" fillId="0" borderId="10" xfId="0" applyFont="1" applyBorder="1" applyAlignment="1">
      <alignment/>
    </xf>
    <xf numFmtId="0" fontId="89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15" fontId="6" fillId="34" borderId="20" xfId="33" applyNumberFormat="1" applyFont="1" applyFill="1" applyBorder="1" applyAlignment="1">
      <alignment horizontal="center" vertical="top" wrapText="1"/>
    </xf>
    <xf numFmtId="0" fontId="94" fillId="34" borderId="10" xfId="0" applyFont="1" applyFill="1" applyBorder="1" applyAlignment="1">
      <alignment horizontal="center" vertical="top" wrapText="1"/>
    </xf>
    <xf numFmtId="0" fontId="90" fillId="34" borderId="10" xfId="0" applyFont="1" applyFill="1" applyBorder="1" applyAlignment="1">
      <alignment horizontal="center"/>
    </xf>
    <xf numFmtId="1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5" fontId="4" fillId="0" borderId="11" xfId="0" applyNumberFormat="1" applyFont="1" applyFill="1" applyBorder="1" applyAlignment="1">
      <alignment horizontal="center" vertical="top" wrapText="1"/>
    </xf>
    <xf numFmtId="15" fontId="4" fillId="0" borderId="20" xfId="0" applyNumberFormat="1" applyFont="1" applyFill="1" applyBorder="1" applyAlignment="1">
      <alignment horizontal="center" vertical="top" wrapText="1"/>
    </xf>
    <xf numFmtId="15" fontId="4" fillId="34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5" fontId="89" fillId="0" borderId="11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>
      <alignment horizontal="center"/>
    </xf>
    <xf numFmtId="15" fontId="89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horizontal="center" vertical="top" wrapText="1"/>
    </xf>
    <xf numFmtId="15" fontId="2" fillId="34" borderId="10" xfId="0" applyNumberFormat="1" applyFont="1" applyFill="1" applyBorder="1" applyAlignment="1">
      <alignment horizontal="center" vertical="top" wrapText="1"/>
    </xf>
    <xf numFmtId="15" fontId="2" fillId="0" borderId="10" xfId="0" applyNumberFormat="1" applyFont="1" applyFill="1" applyBorder="1" applyAlignment="1">
      <alignment horizontal="center" vertical="top"/>
    </xf>
    <xf numFmtId="0" fontId="95" fillId="0" borderId="10" xfId="0" applyFont="1" applyFill="1" applyBorder="1" applyAlignment="1">
      <alignment horizontal="center" vertical="top" wrapText="1"/>
    </xf>
    <xf numFmtId="0" fontId="89" fillId="0" borderId="13" xfId="0" applyFont="1" applyFill="1" applyBorder="1" applyAlignment="1">
      <alignment horizontal="center"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0" fontId="88" fillId="16" borderId="10" xfId="0" applyFont="1" applyFill="1" applyBorder="1" applyAlignment="1">
      <alignment horizontal="center"/>
    </xf>
    <xf numFmtId="14" fontId="89" fillId="16" borderId="10" xfId="0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/>
    </xf>
    <xf numFmtId="0" fontId="88" fillId="10" borderId="10" xfId="0" applyFont="1" applyFill="1" applyBorder="1" applyAlignment="1">
      <alignment horizontal="center"/>
    </xf>
    <xf numFmtId="0" fontId="89" fillId="34" borderId="10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88" fillId="0" borderId="18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/>
    </xf>
    <xf numFmtId="0" fontId="89" fillId="0" borderId="15" xfId="0" applyFont="1" applyFill="1" applyBorder="1" applyAlignment="1">
      <alignment/>
    </xf>
    <xf numFmtId="0" fontId="88" fillId="0" borderId="19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7" fillId="0" borderId="16" xfId="0" applyFont="1" applyFill="1" applyBorder="1" applyAlignment="1">
      <alignment horizontal="center"/>
    </xf>
    <xf numFmtId="0" fontId="89" fillId="0" borderId="16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88" fillId="0" borderId="20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vertical="top" wrapText="1"/>
    </xf>
    <xf numFmtId="0" fontId="96" fillId="0" borderId="10" xfId="0" applyFont="1" applyFill="1" applyBorder="1" applyAlignment="1">
      <alignment vertical="top" wrapText="1"/>
    </xf>
    <xf numFmtId="49" fontId="2" fillId="16" borderId="10" xfId="0" applyNumberFormat="1" applyFont="1" applyFill="1" applyBorder="1" applyAlignment="1">
      <alignment horizontal="center" vertical="top" wrapText="1"/>
    </xf>
    <xf numFmtId="49" fontId="4" fillId="16" borderId="10" xfId="0" applyNumberFormat="1" applyFont="1" applyFill="1" applyBorder="1" applyAlignment="1">
      <alignment horizontal="center" vertical="top" wrapText="1"/>
    </xf>
    <xf numFmtId="15" fontId="9" fillId="6" borderId="10" xfId="0" applyNumberFormat="1" applyFont="1" applyFill="1" applyBorder="1" applyAlignment="1">
      <alignment horizontal="center" vertical="center" wrapText="1"/>
    </xf>
    <xf numFmtId="0" fontId="89" fillId="6" borderId="10" xfId="0" applyFont="1" applyFill="1" applyBorder="1" applyAlignment="1">
      <alignment horizontal="center" vertical="top" wrapText="1"/>
    </xf>
    <xf numFmtId="0" fontId="87" fillId="13" borderId="10" xfId="0" applyFont="1" applyFill="1" applyBorder="1" applyAlignment="1">
      <alignment horizontal="center" vertical="top" wrapText="1"/>
    </xf>
    <xf numFmtId="0" fontId="89" fillId="13" borderId="10" xfId="0" applyFont="1" applyFill="1" applyBorder="1" applyAlignment="1">
      <alignment horizontal="center" vertical="top" wrapText="1"/>
    </xf>
    <xf numFmtId="0" fontId="97" fillId="0" borderId="0" xfId="0" applyFont="1" applyFill="1" applyAlignment="1">
      <alignment/>
    </xf>
    <xf numFmtId="0" fontId="89" fillId="0" borderId="13" xfId="0" applyFont="1" applyFill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84" fillId="38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7" fillId="0" borderId="0" xfId="0" applyFont="1" applyAlignment="1">
      <alignment/>
    </xf>
    <xf numFmtId="0" fontId="90" fillId="0" borderId="0" xfId="0" applyFont="1" applyFill="1" applyAlignment="1">
      <alignment horizontal="right"/>
    </xf>
    <xf numFmtId="0" fontId="97" fillId="0" borderId="0" xfId="0" applyFont="1" applyFill="1" applyAlignment="1">
      <alignment vertical="top"/>
    </xf>
    <xf numFmtId="0" fontId="90" fillId="33" borderId="0" xfId="0" applyFont="1" applyFill="1" applyBorder="1" applyAlignment="1">
      <alignment horizontal="center" vertical="top" wrapText="1"/>
    </xf>
    <xf numFmtId="43" fontId="10" fillId="0" borderId="10" xfId="33" applyFont="1" applyFill="1" applyBorder="1" applyAlignment="1">
      <alignment horizontal="center"/>
    </xf>
    <xf numFmtId="49" fontId="8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97" fillId="0" borderId="0" xfId="0" applyFont="1" applyFill="1" applyAlignment="1">
      <alignment horizontal="center" vertical="top"/>
    </xf>
    <xf numFmtId="0" fontId="92" fillId="0" borderId="10" xfId="0" applyFont="1" applyFill="1" applyBorder="1" applyAlignment="1">
      <alignment vertical="top" wrapText="1"/>
    </xf>
    <xf numFmtId="43" fontId="10" fillId="0" borderId="10" xfId="33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97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4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39" borderId="10" xfId="0" applyFont="1" applyFill="1" applyBorder="1" applyAlignment="1">
      <alignment horizontal="center"/>
    </xf>
    <xf numFmtId="4" fontId="16" fillId="39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6" fillId="39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89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8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43" fontId="19" fillId="0" borderId="10" xfId="33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Continuous" vertical="center"/>
    </xf>
    <xf numFmtId="0" fontId="10" fillId="34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left"/>
    </xf>
    <xf numFmtId="0" fontId="97" fillId="34" borderId="0" xfId="0" applyFont="1" applyFill="1" applyAlignment="1">
      <alignment horizontal="center" vertical="top"/>
    </xf>
    <xf numFmtId="0" fontId="9" fillId="34" borderId="10" xfId="0" applyFont="1" applyFill="1" applyBorder="1" applyAlignment="1">
      <alignment horizontal="center" vertical="top" wrapText="1"/>
    </xf>
    <xf numFmtId="0" fontId="86" fillId="34" borderId="10" xfId="0" applyFont="1" applyFill="1" applyBorder="1" applyAlignment="1">
      <alignment vertical="top" wrapText="1"/>
    </xf>
    <xf numFmtId="0" fontId="86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89" fillId="34" borderId="13" xfId="0" applyFont="1" applyFill="1" applyBorder="1" applyAlignment="1">
      <alignment horizontal="center" vertical="top" wrapText="1"/>
    </xf>
    <xf numFmtId="0" fontId="87" fillId="34" borderId="10" xfId="0" applyFont="1" applyFill="1" applyBorder="1" applyAlignment="1">
      <alignment vertical="top" wrapText="1"/>
    </xf>
    <xf numFmtId="0" fontId="86" fillId="34" borderId="0" xfId="0" applyFont="1" applyFill="1" applyAlignment="1">
      <alignment vertical="top" wrapText="1"/>
    </xf>
    <xf numFmtId="0" fontId="86" fillId="34" borderId="0" xfId="0" applyFont="1" applyFill="1" applyAlignment="1">
      <alignment/>
    </xf>
    <xf numFmtId="49" fontId="2" fillId="38" borderId="10" xfId="47" applyNumberFormat="1" applyFont="1" applyFill="1" applyBorder="1" applyAlignment="1">
      <alignment horizontal="center" vertical="top" wrapText="1"/>
      <protection/>
    </xf>
    <xf numFmtId="0" fontId="3" fillId="34" borderId="11" xfId="0" applyFont="1" applyFill="1" applyBorder="1" applyAlignment="1">
      <alignment horizontal="right" vertical="top" wrapText="1"/>
    </xf>
    <xf numFmtId="0" fontId="86" fillId="34" borderId="13" xfId="0" applyFont="1" applyFill="1" applyBorder="1" applyAlignment="1">
      <alignment vertical="top" wrapText="1"/>
    </xf>
    <xf numFmtId="43" fontId="92" fillId="0" borderId="10" xfId="0" applyNumberFormat="1" applyFont="1" applyBorder="1" applyAlignment="1">
      <alignment/>
    </xf>
    <xf numFmtId="15" fontId="9" fillId="34" borderId="10" xfId="33" applyNumberFormat="1" applyFont="1" applyFill="1" applyBorder="1" applyAlignment="1">
      <alignment horizontal="center" vertical="top" wrapText="1"/>
    </xf>
    <xf numFmtId="15" fontId="22" fillId="34" borderId="10" xfId="33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200" fontId="98" fillId="0" borderId="10" xfId="33" applyNumberFormat="1" applyFont="1" applyFill="1" applyBorder="1" applyAlignment="1">
      <alignment horizontal="right"/>
    </xf>
    <xf numFmtId="0" fontId="98" fillId="0" borderId="10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200" fontId="10" fillId="0" borderId="10" xfId="33" applyNumberFormat="1" applyFont="1" applyFill="1" applyBorder="1" applyAlignment="1">
      <alignment horizontal="right"/>
    </xf>
    <xf numFmtId="200" fontId="10" fillId="34" borderId="10" xfId="33" applyNumberFormat="1" applyFont="1" applyFill="1" applyBorder="1" applyAlignment="1">
      <alignment horizontal="right"/>
    </xf>
    <xf numFmtId="0" fontId="89" fillId="0" borderId="13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43" fontId="99" fillId="0" borderId="10" xfId="0" applyNumberFormat="1" applyFont="1" applyBorder="1" applyAlignment="1">
      <alignment/>
    </xf>
    <xf numFmtId="43" fontId="94" fillId="0" borderId="10" xfId="0" applyNumberFormat="1" applyFont="1" applyBorder="1" applyAlignment="1">
      <alignment/>
    </xf>
    <xf numFmtId="0" fontId="97" fillId="0" borderId="0" xfId="0" applyFont="1" applyAlignment="1">
      <alignment vertical="top"/>
    </xf>
    <xf numFmtId="43" fontId="4" fillId="34" borderId="10" xfId="33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86" fillId="34" borderId="10" xfId="0" applyFont="1" applyFill="1" applyBorder="1" applyAlignment="1">
      <alignment/>
    </xf>
    <xf numFmtId="0" fontId="0" fillId="34" borderId="0" xfId="0" applyFill="1" applyAlignment="1">
      <alignment/>
    </xf>
    <xf numFmtId="15" fontId="4" fillId="6" borderId="10" xfId="0" applyNumberFormat="1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vertical="top" wrapText="1"/>
    </xf>
    <xf numFmtId="0" fontId="103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84" fillId="16" borderId="10" xfId="0" applyFont="1" applyFill="1" applyBorder="1" applyAlignment="1">
      <alignment horizontal="center" vertical="top" wrapText="1"/>
    </xf>
    <xf numFmtId="15" fontId="84" fillId="16" borderId="10" xfId="0" applyNumberFormat="1" applyFont="1" applyFill="1" applyBorder="1" applyAlignment="1">
      <alignment horizontal="center" vertical="top" wrapText="1"/>
    </xf>
    <xf numFmtId="200" fontId="2" fillId="0" borderId="10" xfId="33" applyNumberFormat="1" applyFont="1" applyFill="1" applyBorder="1" applyAlignment="1">
      <alignment vertical="top" wrapText="1"/>
    </xf>
    <xf numFmtId="14" fontId="89" fillId="0" borderId="13" xfId="0" applyNumberFormat="1" applyFont="1" applyFill="1" applyBorder="1" applyAlignment="1">
      <alignment horizontal="center" vertical="top" wrapText="1"/>
    </xf>
    <xf numFmtId="0" fontId="84" fillId="16" borderId="13" xfId="0" applyFont="1" applyFill="1" applyBorder="1" applyAlignment="1">
      <alignment horizontal="center" vertical="top" wrapText="1"/>
    </xf>
    <xf numFmtId="0" fontId="84" fillId="16" borderId="10" xfId="0" applyFont="1" applyFill="1" applyBorder="1" applyAlignment="1">
      <alignment vertical="top" wrapText="1"/>
    </xf>
    <xf numFmtId="14" fontId="84" fillId="16" borderId="10" xfId="0" applyNumberFormat="1" applyFont="1" applyFill="1" applyBorder="1" applyAlignment="1">
      <alignment horizontal="center" vertical="top" wrapText="1"/>
    </xf>
    <xf numFmtId="0" fontId="105" fillId="0" borderId="12" xfId="0" applyFont="1" applyBorder="1" applyAlignment="1">
      <alignment horizontal="center" vertical="top" wrapText="1"/>
    </xf>
    <xf numFmtId="0" fontId="100" fillId="0" borderId="0" xfId="0" applyFont="1" applyAlignment="1">
      <alignment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6" fillId="0" borderId="0" xfId="0" applyFont="1" applyFill="1" applyAlignment="1">
      <alignment/>
    </xf>
    <xf numFmtId="0" fontId="23" fillId="0" borderId="11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98" fillId="0" borderId="1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200" fontId="10" fillId="0" borderId="10" xfId="33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0" fontId="107" fillId="0" borderId="0" xfId="0" applyFont="1" applyFill="1" applyAlignment="1">
      <alignment/>
    </xf>
    <xf numFmtId="0" fontId="98" fillId="0" borderId="10" xfId="0" applyFont="1" applyFill="1" applyBorder="1" applyAlignment="1">
      <alignment vertical="top" wrapText="1"/>
    </xf>
    <xf numFmtId="0" fontId="98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4" fontId="10" fillId="34" borderId="10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9" fillId="0" borderId="22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108" fillId="40" borderId="25" xfId="0" applyFont="1" applyFill="1" applyBorder="1" applyAlignment="1">
      <alignment horizontal="left" vertical="top" wrapText="1"/>
    </xf>
    <xf numFmtId="0" fontId="108" fillId="40" borderId="25" xfId="0" applyFont="1" applyFill="1" applyBorder="1" applyAlignment="1">
      <alignment horizontal="left" vertical="top" wrapText="1"/>
    </xf>
    <xf numFmtId="14" fontId="108" fillId="40" borderId="25" xfId="0" applyNumberFormat="1" applyFont="1" applyFill="1" applyBorder="1" applyAlignment="1">
      <alignment horizontal="center" vertical="top" wrapText="1"/>
    </xf>
    <xf numFmtId="21" fontId="108" fillId="40" borderId="25" xfId="0" applyNumberFormat="1" applyFont="1" applyFill="1" applyBorder="1" applyAlignment="1">
      <alignment horizontal="center" vertical="top" wrapText="1"/>
    </xf>
    <xf numFmtId="4" fontId="108" fillId="40" borderId="25" xfId="0" applyNumberFormat="1" applyFont="1" applyFill="1" applyBorder="1" applyAlignment="1">
      <alignment horizontal="center" vertical="top" wrapText="1"/>
    </xf>
    <xf numFmtId="0" fontId="108" fillId="40" borderId="25" xfId="0" applyFont="1" applyFill="1" applyBorder="1" applyAlignment="1">
      <alignment horizontal="center" vertical="top" wrapText="1"/>
    </xf>
    <xf numFmtId="0" fontId="109" fillId="40" borderId="25" xfId="0" applyFont="1" applyFill="1" applyBorder="1" applyAlignment="1">
      <alignment horizontal="center" vertical="top" wrapText="1"/>
    </xf>
    <xf numFmtId="0" fontId="108" fillId="40" borderId="26" xfId="0" applyFont="1" applyFill="1" applyBorder="1" applyAlignment="1">
      <alignment horizontal="left" vertical="top" wrapText="1"/>
    </xf>
    <xf numFmtId="0" fontId="108" fillId="40" borderId="26" xfId="0" applyFont="1" applyFill="1" applyBorder="1" applyAlignment="1">
      <alignment horizontal="left" vertical="top" wrapText="1"/>
    </xf>
    <xf numFmtId="14" fontId="108" fillId="40" borderId="26" xfId="0" applyNumberFormat="1" applyFont="1" applyFill="1" applyBorder="1" applyAlignment="1">
      <alignment horizontal="center" vertical="top" wrapText="1"/>
    </xf>
    <xf numFmtId="21" fontId="108" fillId="40" borderId="26" xfId="0" applyNumberFormat="1" applyFont="1" applyFill="1" applyBorder="1" applyAlignment="1">
      <alignment horizontal="center" vertical="top" wrapText="1"/>
    </xf>
    <xf numFmtId="4" fontId="108" fillId="40" borderId="26" xfId="0" applyNumberFormat="1" applyFont="1" applyFill="1" applyBorder="1" applyAlignment="1">
      <alignment horizontal="center" vertical="top" wrapText="1"/>
    </xf>
    <xf numFmtId="0" fontId="108" fillId="40" borderId="26" xfId="0" applyFont="1" applyFill="1" applyBorder="1" applyAlignment="1">
      <alignment horizontal="center" vertical="top" wrapText="1"/>
    </xf>
    <xf numFmtId="0" fontId="109" fillId="40" borderId="26" xfId="0" applyFont="1" applyFill="1" applyBorder="1" applyAlignment="1">
      <alignment horizontal="center" vertical="top" wrapText="1"/>
    </xf>
    <xf numFmtId="0" fontId="108" fillId="41" borderId="25" xfId="0" applyFont="1" applyFill="1" applyBorder="1" applyAlignment="1">
      <alignment horizontal="left" vertical="top" wrapText="1"/>
    </xf>
    <xf numFmtId="0" fontId="108" fillId="41" borderId="25" xfId="0" applyFont="1" applyFill="1" applyBorder="1" applyAlignment="1">
      <alignment horizontal="left" vertical="top" wrapText="1"/>
    </xf>
    <xf numFmtId="14" fontId="108" fillId="41" borderId="25" xfId="0" applyNumberFormat="1" applyFont="1" applyFill="1" applyBorder="1" applyAlignment="1">
      <alignment horizontal="center" vertical="top" wrapText="1"/>
    </xf>
    <xf numFmtId="21" fontId="108" fillId="41" borderId="25" xfId="0" applyNumberFormat="1" applyFont="1" applyFill="1" applyBorder="1" applyAlignment="1">
      <alignment horizontal="center" vertical="top" wrapText="1"/>
    </xf>
    <xf numFmtId="4" fontId="108" fillId="41" borderId="25" xfId="0" applyNumberFormat="1" applyFont="1" applyFill="1" applyBorder="1" applyAlignment="1">
      <alignment horizontal="center" vertical="top" wrapText="1"/>
    </xf>
    <xf numFmtId="0" fontId="108" fillId="41" borderId="25" xfId="0" applyFont="1" applyFill="1" applyBorder="1" applyAlignment="1">
      <alignment horizontal="center" vertical="top" wrapText="1"/>
    </xf>
    <xf numFmtId="0" fontId="109" fillId="41" borderId="25" xfId="0" applyFont="1" applyFill="1" applyBorder="1" applyAlignment="1">
      <alignment horizontal="center" vertical="top" wrapText="1"/>
    </xf>
    <xf numFmtId="0" fontId="108" fillId="41" borderId="26" xfId="0" applyFont="1" applyFill="1" applyBorder="1" applyAlignment="1">
      <alignment horizontal="left" vertical="top" wrapText="1"/>
    </xf>
    <xf numFmtId="0" fontId="108" fillId="41" borderId="26" xfId="0" applyFont="1" applyFill="1" applyBorder="1" applyAlignment="1">
      <alignment horizontal="left" vertical="top" wrapText="1"/>
    </xf>
    <xf numFmtId="14" fontId="108" fillId="41" borderId="26" xfId="0" applyNumberFormat="1" applyFont="1" applyFill="1" applyBorder="1" applyAlignment="1">
      <alignment horizontal="center" vertical="top" wrapText="1"/>
    </xf>
    <xf numFmtId="21" fontId="108" fillId="41" borderId="26" xfId="0" applyNumberFormat="1" applyFont="1" applyFill="1" applyBorder="1" applyAlignment="1">
      <alignment horizontal="center" vertical="top" wrapText="1"/>
    </xf>
    <xf numFmtId="4" fontId="108" fillId="41" borderId="26" xfId="0" applyNumberFormat="1" applyFont="1" applyFill="1" applyBorder="1" applyAlignment="1">
      <alignment horizontal="center" vertical="top" wrapText="1"/>
    </xf>
    <xf numFmtId="0" fontId="108" fillId="41" borderId="26" xfId="0" applyFont="1" applyFill="1" applyBorder="1" applyAlignment="1">
      <alignment horizontal="center" vertical="top" wrapText="1"/>
    </xf>
    <xf numFmtId="0" fontId="109" fillId="41" borderId="26" xfId="0" applyFont="1" applyFill="1" applyBorder="1" applyAlignment="1">
      <alignment horizontal="center" vertical="top" wrapText="1"/>
    </xf>
    <xf numFmtId="0" fontId="0" fillId="41" borderId="27" xfId="0" applyFont="1" applyFill="1" applyBorder="1" applyAlignment="1">
      <alignment/>
    </xf>
    <xf numFmtId="0" fontId="0" fillId="41" borderId="28" xfId="0" applyFont="1" applyFill="1" applyBorder="1" applyAlignment="1">
      <alignment/>
    </xf>
    <xf numFmtId="0" fontId="0" fillId="0" borderId="0" xfId="0" applyFont="1" applyAlignment="1">
      <alignment/>
    </xf>
    <xf numFmtId="0" fontId="108" fillId="36" borderId="25" xfId="0" applyFont="1" applyFill="1" applyBorder="1" applyAlignment="1">
      <alignment horizontal="left" vertical="top" wrapText="1"/>
    </xf>
    <xf numFmtId="0" fontId="108" fillId="41" borderId="10" xfId="0" applyFont="1" applyFill="1" applyBorder="1" applyAlignment="1">
      <alignment horizontal="left" vertical="top" wrapText="1"/>
    </xf>
    <xf numFmtId="0" fontId="108" fillId="36" borderId="10" xfId="0" applyFont="1" applyFill="1" applyBorder="1" applyAlignment="1">
      <alignment horizontal="left" vertical="top" wrapText="1"/>
    </xf>
    <xf numFmtId="0" fontId="108" fillId="41" borderId="10" xfId="0" applyFont="1" applyFill="1" applyBorder="1" applyAlignment="1">
      <alignment horizontal="left" vertical="top" wrapText="1"/>
    </xf>
    <xf numFmtId="14" fontId="108" fillId="41" borderId="10" xfId="0" applyNumberFormat="1" applyFont="1" applyFill="1" applyBorder="1" applyAlignment="1">
      <alignment horizontal="center" vertical="top" wrapText="1"/>
    </xf>
    <xf numFmtId="21" fontId="108" fillId="41" borderId="10" xfId="0" applyNumberFormat="1" applyFont="1" applyFill="1" applyBorder="1" applyAlignment="1">
      <alignment horizontal="center" vertical="top" wrapText="1"/>
    </xf>
    <xf numFmtId="4" fontId="108" fillId="41" borderId="10" xfId="0" applyNumberFormat="1" applyFont="1" applyFill="1" applyBorder="1" applyAlignment="1">
      <alignment horizontal="center" vertical="top" wrapText="1"/>
    </xf>
    <xf numFmtId="0" fontId="108" fillId="41" borderId="10" xfId="0" applyFont="1" applyFill="1" applyBorder="1" applyAlignment="1">
      <alignment horizontal="center" vertical="top" wrapText="1"/>
    </xf>
    <xf numFmtId="0" fontId="108" fillId="40" borderId="10" xfId="0" applyFont="1" applyFill="1" applyBorder="1" applyAlignment="1">
      <alignment horizontal="left" vertical="top" wrapText="1"/>
    </xf>
    <xf numFmtId="0" fontId="108" fillId="40" borderId="10" xfId="0" applyFont="1" applyFill="1" applyBorder="1" applyAlignment="1">
      <alignment horizontal="left" vertical="top" wrapText="1"/>
    </xf>
    <xf numFmtId="14" fontId="108" fillId="40" borderId="10" xfId="0" applyNumberFormat="1" applyFont="1" applyFill="1" applyBorder="1" applyAlignment="1">
      <alignment horizontal="center" vertical="top" wrapText="1"/>
    </xf>
    <xf numFmtId="21" fontId="108" fillId="40" borderId="10" xfId="0" applyNumberFormat="1" applyFont="1" applyFill="1" applyBorder="1" applyAlignment="1">
      <alignment horizontal="center" vertical="top" wrapText="1"/>
    </xf>
    <xf numFmtId="0" fontId="108" fillId="40" borderId="10" xfId="0" applyFont="1" applyFill="1" applyBorder="1" applyAlignment="1">
      <alignment horizontal="center" vertical="top" wrapText="1"/>
    </xf>
    <xf numFmtId="4" fontId="108" fillId="40" borderId="10" xfId="0" applyNumberFormat="1" applyFont="1" applyFill="1" applyBorder="1" applyAlignment="1">
      <alignment horizontal="center" vertical="top" wrapText="1"/>
    </xf>
    <xf numFmtId="0" fontId="109" fillId="41" borderId="10" xfId="0" applyFont="1" applyFill="1" applyBorder="1" applyAlignment="1">
      <alignment horizontal="center" vertical="top" wrapText="1"/>
    </xf>
    <xf numFmtId="0" fontId="109" fillId="4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108" fillId="16" borderId="10" xfId="0" applyFont="1" applyFill="1" applyBorder="1" applyAlignment="1">
      <alignment horizontal="left" vertical="top" wrapText="1"/>
    </xf>
    <xf numFmtId="14" fontId="108" fillId="16" borderId="10" xfId="0" applyNumberFormat="1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108" fillId="0" borderId="10" xfId="0" applyFont="1" applyFill="1" applyBorder="1" applyAlignment="1">
      <alignment horizontal="left" vertical="top" wrapText="1"/>
    </xf>
    <xf numFmtId="14" fontId="108" fillId="0" borderId="10" xfId="0" applyNumberFormat="1" applyFont="1" applyFill="1" applyBorder="1" applyAlignment="1">
      <alignment horizontal="center" vertical="top" wrapText="1"/>
    </xf>
    <xf numFmtId="0" fontId="110" fillId="0" borderId="0" xfId="0" applyFont="1" applyFill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428625</xdr:colOff>
      <xdr:row>24</xdr:row>
      <xdr:rowOff>9525</xdr:rowOff>
    </xdr:from>
    <xdr:ext cx="2886075" cy="904875"/>
    <xdr:sp>
      <xdr:nvSpPr>
        <xdr:cNvPr id="1" name="TextBox 1"/>
        <xdr:cNvSpPr txBox="1">
          <a:spLocks noChangeArrowheads="1"/>
        </xdr:cNvSpPr>
      </xdr:nvSpPr>
      <xdr:spPr>
        <a:xfrm>
          <a:off x="4886325" y="9067800"/>
          <a:ext cx="2886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29</xdr:row>
      <xdr:rowOff>47625</xdr:rowOff>
    </xdr:from>
    <xdr:ext cx="2924175" cy="990600"/>
    <xdr:sp>
      <xdr:nvSpPr>
        <xdr:cNvPr id="1" name="TextBox 1"/>
        <xdr:cNvSpPr txBox="1">
          <a:spLocks noChangeArrowheads="1"/>
        </xdr:cNvSpPr>
      </xdr:nvSpPr>
      <xdr:spPr>
        <a:xfrm>
          <a:off x="4352925" y="8362950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41</xdr:row>
      <xdr:rowOff>76200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648075" y="135731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34</xdr:row>
      <xdr:rowOff>57150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552825" y="84677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714750" y="777240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23</xdr:row>
      <xdr:rowOff>161925</xdr:rowOff>
    </xdr:from>
    <xdr:ext cx="2914650" cy="1047750"/>
    <xdr:sp>
      <xdr:nvSpPr>
        <xdr:cNvPr id="1" name="TextBox 1"/>
        <xdr:cNvSpPr txBox="1">
          <a:spLocks noChangeArrowheads="1"/>
        </xdr:cNvSpPr>
      </xdr:nvSpPr>
      <xdr:spPr>
        <a:xfrm>
          <a:off x="5724525" y="9105900"/>
          <a:ext cx="2914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609975" y="767715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905125" cy="1028700"/>
    <xdr:sp>
      <xdr:nvSpPr>
        <xdr:cNvPr id="2" name="TextBox 2"/>
        <xdr:cNvSpPr txBox="1">
          <a:spLocks noChangeArrowheads="1"/>
        </xdr:cNvSpPr>
      </xdr:nvSpPr>
      <xdr:spPr>
        <a:xfrm>
          <a:off x="5591175" y="4219575"/>
          <a:ext cx="2905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3.28125" style="128" customWidth="1"/>
    <col min="2" max="2" width="2.421875" style="128" bestFit="1" customWidth="1"/>
    <col min="3" max="3" width="19.421875" style="128" customWidth="1"/>
    <col min="4" max="4" width="7.28125" style="128" customWidth="1"/>
    <col min="5" max="5" width="12.421875" style="128" customWidth="1"/>
    <col min="6" max="6" width="4.421875" style="128" bestFit="1" customWidth="1"/>
    <col min="7" max="7" width="3.57421875" style="128" bestFit="1" customWidth="1"/>
    <col min="8" max="8" width="11.00390625" style="128" bestFit="1" customWidth="1"/>
    <col min="9" max="9" width="6.8515625" style="128" customWidth="1"/>
    <col min="10" max="10" width="7.00390625" style="128" bestFit="1" customWidth="1"/>
    <col min="11" max="11" width="7.7109375" style="128" bestFit="1" customWidth="1"/>
    <col min="12" max="15" width="5.8515625" style="128" bestFit="1" customWidth="1"/>
    <col min="16" max="16" width="7.140625" style="98" bestFit="1" customWidth="1"/>
    <col min="17" max="17" width="9.28125" style="98" bestFit="1" customWidth="1"/>
    <col min="18" max="18" width="7.8515625" style="98" bestFit="1" customWidth="1"/>
    <col min="19" max="19" width="9.57421875" style="158" bestFit="1" customWidth="1"/>
    <col min="20" max="20" width="8.421875" style="128" bestFit="1" customWidth="1"/>
    <col min="21" max="21" width="6.00390625" style="128" customWidth="1"/>
    <col min="22" max="22" width="7.57421875" style="127" bestFit="1" customWidth="1"/>
    <col min="23" max="23" width="8.7109375" style="128" customWidth="1"/>
    <col min="24" max="24" width="8.00390625" style="127" customWidth="1"/>
    <col min="25" max="16384" width="9.00390625" style="128" customWidth="1"/>
  </cols>
  <sheetData>
    <row r="1" spans="2:23" ht="23.25">
      <c r="B1" s="452" t="s">
        <v>697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</row>
    <row r="2" spans="2:23" ht="23.25">
      <c r="B2" s="452" t="s">
        <v>63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</row>
    <row r="3" spans="2:23" ht="23.25">
      <c r="B3" s="452" t="s">
        <v>1028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</row>
    <row r="4" spans="2:24" ht="21">
      <c r="B4" s="465" t="s">
        <v>0</v>
      </c>
      <c r="C4" s="465" t="s">
        <v>1</v>
      </c>
      <c r="D4" s="465" t="s">
        <v>2</v>
      </c>
      <c r="E4" s="467" t="s">
        <v>3</v>
      </c>
      <c r="F4" s="129"/>
      <c r="G4" s="130"/>
      <c r="H4" s="454" t="s">
        <v>4</v>
      </c>
      <c r="I4" s="455"/>
      <c r="J4" s="456" t="s">
        <v>5</v>
      </c>
      <c r="K4" s="456"/>
      <c r="L4" s="457" t="s">
        <v>6</v>
      </c>
      <c r="M4" s="457" t="s">
        <v>7</v>
      </c>
      <c r="N4" s="457" t="s">
        <v>8</v>
      </c>
      <c r="O4" s="457" t="s">
        <v>9</v>
      </c>
      <c r="P4" s="459" t="s">
        <v>10</v>
      </c>
      <c r="Q4" s="460"/>
      <c r="R4" s="461"/>
      <c r="S4" s="448" t="s">
        <v>11</v>
      </c>
      <c r="T4" s="449"/>
      <c r="U4" s="449"/>
      <c r="V4" s="462"/>
      <c r="W4" s="463" t="s">
        <v>15</v>
      </c>
      <c r="X4" s="446" t="s">
        <v>49</v>
      </c>
    </row>
    <row r="5" spans="2:24" ht="21">
      <c r="B5" s="466"/>
      <c r="C5" s="466"/>
      <c r="D5" s="466"/>
      <c r="E5" s="468"/>
      <c r="F5" s="450" t="s">
        <v>46</v>
      </c>
      <c r="G5" s="451"/>
      <c r="H5" s="133" t="s">
        <v>16</v>
      </c>
      <c r="I5" s="132" t="s">
        <v>17</v>
      </c>
      <c r="J5" s="132" t="s">
        <v>60</v>
      </c>
      <c r="K5" s="134" t="s">
        <v>58</v>
      </c>
      <c r="L5" s="458"/>
      <c r="M5" s="458"/>
      <c r="N5" s="458"/>
      <c r="O5" s="458"/>
      <c r="P5" s="306" t="s">
        <v>12</v>
      </c>
      <c r="Q5" s="304" t="s">
        <v>13</v>
      </c>
      <c r="R5" s="305" t="s">
        <v>14</v>
      </c>
      <c r="S5" s="448" t="s">
        <v>48</v>
      </c>
      <c r="T5" s="449"/>
      <c r="U5" s="449"/>
      <c r="V5" s="135" t="s">
        <v>62</v>
      </c>
      <c r="W5" s="464"/>
      <c r="X5" s="447"/>
    </row>
    <row r="6" spans="2:24" ht="21">
      <c r="B6" s="136"/>
      <c r="C6" s="136"/>
      <c r="D6" s="136"/>
      <c r="E6" s="137"/>
      <c r="F6" s="138"/>
      <c r="G6" s="139"/>
      <c r="H6" s="140"/>
      <c r="I6" s="136"/>
      <c r="J6" s="136" t="s">
        <v>59</v>
      </c>
      <c r="K6" s="136" t="s">
        <v>57</v>
      </c>
      <c r="L6" s="136"/>
      <c r="M6" s="136"/>
      <c r="N6" s="136"/>
      <c r="O6" s="136"/>
      <c r="P6" s="141"/>
      <c r="Q6" s="141"/>
      <c r="R6" s="141"/>
      <c r="S6" s="260" t="s">
        <v>54</v>
      </c>
      <c r="T6" s="142" t="s">
        <v>53</v>
      </c>
      <c r="U6" s="143" t="s">
        <v>52</v>
      </c>
      <c r="V6" s="144" t="s">
        <v>61</v>
      </c>
      <c r="W6" s="137"/>
      <c r="X6" s="145"/>
    </row>
    <row r="7" spans="1:24" ht="21">
      <c r="A7" s="398">
        <v>1</v>
      </c>
      <c r="B7" s="16">
        <v>1</v>
      </c>
      <c r="C7" s="14" t="s">
        <v>19</v>
      </c>
      <c r="D7" s="17" t="s">
        <v>18</v>
      </c>
      <c r="E7" s="18" t="s">
        <v>20</v>
      </c>
      <c r="F7" s="69">
        <v>329</v>
      </c>
      <c r="G7" s="70" t="s">
        <v>21</v>
      </c>
      <c r="H7" s="19">
        <v>50000</v>
      </c>
      <c r="I7" s="5"/>
      <c r="J7" s="29" t="s">
        <v>47</v>
      </c>
      <c r="K7" s="146"/>
      <c r="L7" s="20"/>
      <c r="M7" s="146"/>
      <c r="N7" s="147"/>
      <c r="O7" s="147"/>
      <c r="P7" s="257"/>
      <c r="Q7" s="97"/>
      <c r="R7" s="193">
        <v>24564</v>
      </c>
      <c r="S7" s="193">
        <v>22831</v>
      </c>
      <c r="T7" s="142" t="s">
        <v>511</v>
      </c>
      <c r="U7" s="147"/>
      <c r="V7" s="148"/>
      <c r="W7" s="148" t="s">
        <v>64</v>
      </c>
      <c r="X7" s="148"/>
    </row>
    <row r="8" spans="1:24" ht="40.5">
      <c r="A8" s="398">
        <v>2</v>
      </c>
      <c r="B8" s="16">
        <v>2</v>
      </c>
      <c r="C8" s="14" t="s">
        <v>23</v>
      </c>
      <c r="D8" s="17" t="s">
        <v>18</v>
      </c>
      <c r="E8" s="18" t="s">
        <v>24</v>
      </c>
      <c r="F8" s="5">
        <v>990</v>
      </c>
      <c r="G8" s="6" t="s">
        <v>21</v>
      </c>
      <c r="H8" s="19">
        <v>100000</v>
      </c>
      <c r="I8" s="5"/>
      <c r="J8" s="29" t="s">
        <v>47</v>
      </c>
      <c r="K8" s="146"/>
      <c r="L8" s="20"/>
      <c r="M8" s="146"/>
      <c r="N8" s="147"/>
      <c r="O8" s="147"/>
      <c r="P8" s="97"/>
      <c r="Q8" s="257">
        <v>23343</v>
      </c>
      <c r="R8" s="97"/>
      <c r="S8" s="149" t="s">
        <v>22</v>
      </c>
      <c r="T8" s="147"/>
      <c r="U8" s="100" t="s">
        <v>47</v>
      </c>
      <c r="V8" s="150"/>
      <c r="W8" s="148" t="s">
        <v>64</v>
      </c>
      <c r="X8" s="418" t="s">
        <v>731</v>
      </c>
    </row>
    <row r="9" spans="1:24" ht="31.5">
      <c r="A9" s="398">
        <v>3</v>
      </c>
      <c r="B9" s="16">
        <v>3</v>
      </c>
      <c r="C9" s="14" t="s">
        <v>25</v>
      </c>
      <c r="D9" s="17" t="s">
        <v>18</v>
      </c>
      <c r="E9" s="18" t="s">
        <v>26</v>
      </c>
      <c r="F9" s="5">
        <v>53</v>
      </c>
      <c r="G9" s="6" t="s">
        <v>27</v>
      </c>
      <c r="H9" s="19">
        <v>50000</v>
      </c>
      <c r="I9" s="5"/>
      <c r="J9" s="29" t="s">
        <v>47</v>
      </c>
      <c r="K9" s="146"/>
      <c r="L9" s="20"/>
      <c r="M9" s="146"/>
      <c r="N9" s="147"/>
      <c r="O9" s="147"/>
      <c r="P9" s="97"/>
      <c r="Q9" s="258">
        <v>23747</v>
      </c>
      <c r="R9" s="97"/>
      <c r="S9" s="149" t="s">
        <v>22</v>
      </c>
      <c r="T9" s="147" t="s">
        <v>47</v>
      </c>
      <c r="U9" s="147"/>
      <c r="V9" s="150"/>
      <c r="W9" s="148" t="s">
        <v>64</v>
      </c>
      <c r="X9" s="150"/>
    </row>
    <row r="10" spans="1:24" ht="27">
      <c r="A10" s="398">
        <v>4</v>
      </c>
      <c r="B10" s="16">
        <v>4</v>
      </c>
      <c r="C10" s="14" t="s">
        <v>32</v>
      </c>
      <c r="D10" s="17" t="s">
        <v>18</v>
      </c>
      <c r="E10" s="18" t="s">
        <v>33</v>
      </c>
      <c r="F10" s="5">
        <v>63</v>
      </c>
      <c r="G10" s="6" t="s">
        <v>27</v>
      </c>
      <c r="H10" s="19">
        <v>10853.800000000003</v>
      </c>
      <c r="I10" s="5"/>
      <c r="J10" s="29" t="s">
        <v>47</v>
      </c>
      <c r="K10" s="146"/>
      <c r="L10" s="21"/>
      <c r="M10" s="146"/>
      <c r="N10" s="147"/>
      <c r="O10" s="147"/>
      <c r="P10" s="97"/>
      <c r="Q10" s="257">
        <v>23805</v>
      </c>
      <c r="R10" s="97"/>
      <c r="S10" s="149" t="s">
        <v>22</v>
      </c>
      <c r="T10" s="147" t="s">
        <v>47</v>
      </c>
      <c r="U10" s="147"/>
      <c r="V10" s="150"/>
      <c r="W10" s="155" t="s">
        <v>66</v>
      </c>
      <c r="X10" s="150"/>
    </row>
    <row r="11" spans="1:24" ht="31.5">
      <c r="A11" s="398">
        <v>5</v>
      </c>
      <c r="B11" s="16">
        <v>5</v>
      </c>
      <c r="C11" s="14" t="s">
        <v>34</v>
      </c>
      <c r="D11" s="17" t="s">
        <v>18</v>
      </c>
      <c r="E11" s="18" t="s">
        <v>35</v>
      </c>
      <c r="F11" s="5">
        <v>58</v>
      </c>
      <c r="G11" s="6" t="s">
        <v>27</v>
      </c>
      <c r="H11" s="19">
        <v>22684</v>
      </c>
      <c r="I11" s="5"/>
      <c r="J11" s="29" t="s">
        <v>47</v>
      </c>
      <c r="K11" s="146"/>
      <c r="L11" s="21"/>
      <c r="M11" s="146"/>
      <c r="N11" s="147"/>
      <c r="O11" s="147"/>
      <c r="P11" s="97"/>
      <c r="Q11" s="97"/>
      <c r="R11" s="257">
        <v>24294</v>
      </c>
      <c r="S11" s="156" t="s">
        <v>56</v>
      </c>
      <c r="T11" s="147" t="s">
        <v>47</v>
      </c>
      <c r="U11" s="147"/>
      <c r="V11" s="150"/>
      <c r="W11" s="148" t="s">
        <v>64</v>
      </c>
      <c r="X11" s="150"/>
    </row>
    <row r="12" spans="1:24" ht="31.5">
      <c r="A12" s="398">
        <v>6</v>
      </c>
      <c r="B12" s="16">
        <v>6</v>
      </c>
      <c r="C12" s="14" t="s">
        <v>36</v>
      </c>
      <c r="D12" s="17" t="s">
        <v>18</v>
      </c>
      <c r="E12" s="18" t="s">
        <v>37</v>
      </c>
      <c r="F12" s="5">
        <v>62</v>
      </c>
      <c r="G12" s="6" t="s">
        <v>27</v>
      </c>
      <c r="H12" s="19">
        <v>50000</v>
      </c>
      <c r="I12" s="5"/>
      <c r="J12" s="29" t="s">
        <v>47</v>
      </c>
      <c r="K12" s="146"/>
      <c r="L12" s="21"/>
      <c r="M12" s="146"/>
      <c r="N12" s="147"/>
      <c r="O12" s="147"/>
      <c r="P12" s="97"/>
      <c r="Q12" s="97"/>
      <c r="R12" s="257">
        <v>24330</v>
      </c>
      <c r="S12" s="149" t="s">
        <v>55</v>
      </c>
      <c r="T12" s="147" t="s">
        <v>47</v>
      </c>
      <c r="U12" s="147"/>
      <c r="V12" s="150"/>
      <c r="W12" s="148" t="s">
        <v>64</v>
      </c>
      <c r="X12" s="150"/>
    </row>
    <row r="13" spans="1:24" ht="31.5">
      <c r="A13" s="398">
        <v>7</v>
      </c>
      <c r="B13" s="16">
        <v>7</v>
      </c>
      <c r="C13" s="14" t="s">
        <v>38</v>
      </c>
      <c r="D13" s="17" t="s">
        <v>18</v>
      </c>
      <c r="E13" s="18" t="s">
        <v>39</v>
      </c>
      <c r="F13" s="5">
        <v>61</v>
      </c>
      <c r="G13" s="6" t="s">
        <v>27</v>
      </c>
      <c r="H13" s="19">
        <v>50000</v>
      </c>
      <c r="I13" s="5"/>
      <c r="J13" s="29" t="s">
        <v>47</v>
      </c>
      <c r="K13" s="146"/>
      <c r="L13" s="21"/>
      <c r="M13" s="146"/>
      <c r="N13" s="147"/>
      <c r="O13" s="147"/>
      <c r="P13" s="97"/>
      <c r="Q13" s="97"/>
      <c r="R13" s="257">
        <v>24375</v>
      </c>
      <c r="S13" s="149" t="s">
        <v>22</v>
      </c>
      <c r="T13" s="147" t="s">
        <v>47</v>
      </c>
      <c r="U13" s="147"/>
      <c r="V13" s="150"/>
      <c r="W13" s="148" t="s">
        <v>64</v>
      </c>
      <c r="X13" s="150"/>
    </row>
    <row r="14" spans="1:24" ht="31.5">
      <c r="A14" s="398">
        <v>8</v>
      </c>
      <c r="B14" s="16">
        <v>8</v>
      </c>
      <c r="C14" s="14" t="s">
        <v>40</v>
      </c>
      <c r="D14" s="17" t="s">
        <v>18</v>
      </c>
      <c r="E14" s="18" t="s">
        <v>41</v>
      </c>
      <c r="F14" s="5">
        <v>328</v>
      </c>
      <c r="G14" s="6" t="s">
        <v>21</v>
      </c>
      <c r="H14" s="19">
        <v>95294</v>
      </c>
      <c r="I14" s="5"/>
      <c r="J14" s="29" t="s">
        <v>47</v>
      </c>
      <c r="K14" s="146"/>
      <c r="L14" s="21"/>
      <c r="M14" s="146"/>
      <c r="N14" s="147"/>
      <c r="O14" s="147"/>
      <c r="P14" s="97"/>
      <c r="Q14" s="97"/>
      <c r="R14" s="257">
        <v>24381</v>
      </c>
      <c r="S14" s="149" t="s">
        <v>55</v>
      </c>
      <c r="T14" s="147" t="s">
        <v>47</v>
      </c>
      <c r="U14" s="147"/>
      <c r="V14" s="150"/>
      <c r="W14" s="148" t="s">
        <v>65</v>
      </c>
      <c r="X14" s="150"/>
    </row>
    <row r="15" spans="2:24" ht="31.5">
      <c r="B15" s="16">
        <v>9</v>
      </c>
      <c r="C15" s="15" t="s">
        <v>42</v>
      </c>
      <c r="D15" s="22" t="s">
        <v>18</v>
      </c>
      <c r="E15" s="23" t="s">
        <v>43</v>
      </c>
      <c r="F15" s="9">
        <v>418</v>
      </c>
      <c r="G15" s="10" t="s">
        <v>21</v>
      </c>
      <c r="H15" s="24">
        <v>0</v>
      </c>
      <c r="I15" s="9"/>
      <c r="J15" s="10"/>
      <c r="K15" s="151"/>
      <c r="L15" s="25"/>
      <c r="M15" s="26"/>
      <c r="N15" s="152"/>
      <c r="O15" s="152"/>
      <c r="P15" s="153"/>
      <c r="Q15" s="153"/>
      <c r="R15" s="153"/>
      <c r="S15" s="153"/>
      <c r="T15" s="152"/>
      <c r="U15" s="152"/>
      <c r="V15" s="43"/>
      <c r="W15" s="152"/>
      <c r="X15" s="43" t="s">
        <v>51</v>
      </c>
    </row>
    <row r="16" spans="2:24" ht="31.5">
      <c r="B16" s="16">
        <v>10</v>
      </c>
      <c r="C16" s="15" t="s">
        <v>44</v>
      </c>
      <c r="D16" s="22" t="s">
        <v>18</v>
      </c>
      <c r="E16" s="23" t="s">
        <v>45</v>
      </c>
      <c r="F16" s="9">
        <v>54</v>
      </c>
      <c r="G16" s="10" t="s">
        <v>27</v>
      </c>
      <c r="H16" s="24">
        <v>0</v>
      </c>
      <c r="I16" s="9"/>
      <c r="J16" s="10"/>
      <c r="K16" s="151"/>
      <c r="L16" s="25"/>
      <c r="M16" s="157"/>
      <c r="N16" s="152"/>
      <c r="O16" s="152"/>
      <c r="P16" s="153"/>
      <c r="Q16" s="153"/>
      <c r="R16" s="153"/>
      <c r="S16" s="153"/>
      <c r="T16" s="152"/>
      <c r="U16" s="152"/>
      <c r="V16" s="43"/>
      <c r="W16" s="152"/>
      <c r="X16" s="43" t="s">
        <v>51</v>
      </c>
    </row>
    <row r="17" spans="1:24" s="154" customFormat="1" ht="31.5">
      <c r="A17" s="128"/>
      <c r="B17" s="16">
        <v>11</v>
      </c>
      <c r="C17" s="15" t="s">
        <v>28</v>
      </c>
      <c r="D17" s="22" t="s">
        <v>18</v>
      </c>
      <c r="E17" s="23" t="s">
        <v>29</v>
      </c>
      <c r="F17" s="9">
        <v>56</v>
      </c>
      <c r="G17" s="10" t="s">
        <v>27</v>
      </c>
      <c r="H17" s="399" t="s">
        <v>22</v>
      </c>
      <c r="I17" s="9"/>
      <c r="J17" s="44" t="s">
        <v>47</v>
      </c>
      <c r="K17" s="151"/>
      <c r="L17" s="45"/>
      <c r="M17" s="151"/>
      <c r="N17" s="152"/>
      <c r="O17" s="152"/>
      <c r="P17" s="153"/>
      <c r="Q17" s="259">
        <v>23747</v>
      </c>
      <c r="R17" s="153"/>
      <c r="S17" s="153" t="s">
        <v>538</v>
      </c>
      <c r="T17" s="152"/>
      <c r="U17" s="152"/>
      <c r="V17" s="43"/>
      <c r="W17" s="152"/>
      <c r="X17" s="43" t="s">
        <v>51</v>
      </c>
    </row>
    <row r="18" spans="1:24" s="154" customFormat="1" ht="31.5">
      <c r="A18" s="128"/>
      <c r="B18" s="16">
        <v>12</v>
      </c>
      <c r="C18" s="15" t="s">
        <v>30</v>
      </c>
      <c r="D18" s="22" t="s">
        <v>18</v>
      </c>
      <c r="E18" s="23" t="s">
        <v>31</v>
      </c>
      <c r="F18" s="9">
        <v>57</v>
      </c>
      <c r="G18" s="10" t="s">
        <v>27</v>
      </c>
      <c r="H18" s="399" t="s">
        <v>22</v>
      </c>
      <c r="I18" s="9"/>
      <c r="J18" s="44" t="s">
        <v>47</v>
      </c>
      <c r="K18" s="151"/>
      <c r="L18" s="25"/>
      <c r="M18" s="151"/>
      <c r="N18" s="152"/>
      <c r="O18" s="152"/>
      <c r="P18" s="153"/>
      <c r="Q18" s="259">
        <v>23747</v>
      </c>
      <c r="R18" s="153"/>
      <c r="S18" s="153" t="s">
        <v>539</v>
      </c>
      <c r="T18" s="152"/>
      <c r="U18" s="152"/>
      <c r="V18" s="43"/>
      <c r="W18" s="152"/>
      <c r="X18" s="43" t="s">
        <v>51</v>
      </c>
    </row>
    <row r="19" spans="1:24" s="176" customFormat="1" ht="21">
      <c r="A19" s="128"/>
      <c r="B19" s="30"/>
      <c r="C19" s="31"/>
      <c r="D19" s="32"/>
      <c r="E19" s="33"/>
      <c r="F19" s="34"/>
      <c r="G19" s="35"/>
      <c r="H19" s="36"/>
      <c r="I19" s="34"/>
      <c r="J19" s="35"/>
      <c r="K19" s="172"/>
      <c r="L19" s="81"/>
      <c r="M19" s="322"/>
      <c r="N19" s="100"/>
      <c r="O19" s="100"/>
      <c r="P19" s="97"/>
      <c r="Q19" s="97"/>
      <c r="R19" s="97"/>
      <c r="S19" s="97"/>
      <c r="T19" s="100"/>
      <c r="U19" s="100"/>
      <c r="V19" s="30"/>
      <c r="W19" s="100"/>
      <c r="X19" s="30"/>
    </row>
    <row r="20" spans="2:24" ht="21">
      <c r="B20" s="236"/>
      <c r="C20" s="236"/>
      <c r="D20" s="236"/>
      <c r="E20" s="236"/>
      <c r="F20" s="236"/>
      <c r="G20" s="400">
        <v>8</v>
      </c>
      <c r="H20" s="401">
        <f>SUM(H7:H19)</f>
        <v>428831.8</v>
      </c>
      <c r="I20" s="236"/>
      <c r="J20" s="236"/>
      <c r="K20" s="236"/>
      <c r="L20" s="236"/>
      <c r="M20" s="236"/>
      <c r="N20" s="236"/>
      <c r="O20" s="236"/>
      <c r="P20" s="99"/>
      <c r="Q20" s="99"/>
      <c r="R20" s="99"/>
      <c r="S20" s="237"/>
      <c r="T20" s="238"/>
      <c r="U20" s="238"/>
      <c r="V20" s="239"/>
      <c r="W20" s="238"/>
      <c r="X20" s="239"/>
    </row>
    <row r="21" spans="4:23" ht="21">
      <c r="D21" s="159"/>
      <c r="E21" s="128" t="s">
        <v>596</v>
      </c>
      <c r="T21" s="159"/>
      <c r="U21" s="159"/>
      <c r="W21" s="159"/>
    </row>
    <row r="22" spans="3:23" ht="21">
      <c r="C22" s="159" t="s">
        <v>1029</v>
      </c>
      <c r="T22" s="159"/>
      <c r="U22" s="159"/>
      <c r="W22" s="159"/>
    </row>
  </sheetData>
  <sheetProtection/>
  <mergeCells count="19">
    <mergeCell ref="N4:N5"/>
    <mergeCell ref="O4:O5"/>
    <mergeCell ref="P4:R4"/>
    <mergeCell ref="S4:V4"/>
    <mergeCell ref="W4:W5"/>
    <mergeCell ref="B4:B5"/>
    <mergeCell ref="C4:C5"/>
    <mergeCell ref="E4:E5"/>
    <mergeCell ref="D4:D5"/>
    <mergeCell ref="X4:X5"/>
    <mergeCell ref="S5:U5"/>
    <mergeCell ref="F5:G5"/>
    <mergeCell ref="B1:W1"/>
    <mergeCell ref="B2:W2"/>
    <mergeCell ref="B3:W3"/>
    <mergeCell ref="H4:I4"/>
    <mergeCell ref="J4:K4"/>
    <mergeCell ref="L4:L5"/>
    <mergeCell ref="M4:M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5"/>
  <cols>
    <col min="1" max="1" width="3.00390625" style="46" customWidth="1"/>
    <col min="2" max="2" width="5.421875" style="46" customWidth="1"/>
    <col min="3" max="3" width="21.421875" style="46" customWidth="1"/>
    <col min="4" max="4" width="10.28125" style="46" customWidth="1"/>
    <col min="5" max="5" width="8.421875" style="46" customWidth="1"/>
    <col min="6" max="6" width="14.57421875" style="46" customWidth="1"/>
    <col min="7" max="7" width="4.421875" style="46" bestFit="1" customWidth="1"/>
    <col min="8" max="8" width="3.57421875" style="46" bestFit="1" customWidth="1"/>
    <col min="9" max="9" width="8.57421875" style="62" bestFit="1" customWidth="1"/>
    <col min="10" max="10" width="7.140625" style="46" customWidth="1"/>
    <col min="11" max="11" width="8.00390625" style="46" bestFit="1" customWidth="1"/>
    <col min="12" max="12" width="8.28125" style="46" bestFit="1" customWidth="1"/>
    <col min="13" max="16" width="5.8515625" style="46" bestFit="1" customWidth="1"/>
    <col min="17" max="17" width="5.57421875" style="53" customWidth="1"/>
    <col min="18" max="18" width="9.00390625" style="122" customWidth="1"/>
    <col min="19" max="19" width="4.7109375" style="53" bestFit="1" customWidth="1"/>
    <col min="20" max="20" width="9.421875" style="56" customWidth="1"/>
    <col min="21" max="21" width="7.8515625" style="46" customWidth="1"/>
    <col min="22" max="22" width="8.421875" style="46" bestFit="1" customWidth="1"/>
    <col min="23" max="23" width="7.57421875" style="62" bestFit="1" customWidth="1"/>
    <col min="24" max="24" width="12.7109375" style="46" customWidth="1"/>
    <col min="25" max="25" width="10.8515625" style="56" customWidth="1"/>
    <col min="26" max="16384" width="9.00390625" style="4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5" ht="21">
      <c r="B4" s="481" t="s">
        <v>0</v>
      </c>
      <c r="C4" s="481" t="s">
        <v>1</v>
      </c>
      <c r="D4" s="481" t="s">
        <v>2</v>
      </c>
      <c r="E4" s="301"/>
      <c r="F4" s="483" t="s">
        <v>3</v>
      </c>
      <c r="G4" s="71"/>
      <c r="H4" s="63"/>
      <c r="I4" s="485" t="s">
        <v>4</v>
      </c>
      <c r="J4" s="486"/>
      <c r="K4" s="487" t="s">
        <v>5</v>
      </c>
      <c r="L4" s="487"/>
      <c r="M4" s="469" t="s">
        <v>6</v>
      </c>
      <c r="N4" s="469" t="s">
        <v>7</v>
      </c>
      <c r="O4" s="469" t="s">
        <v>8</v>
      </c>
      <c r="P4" s="469" t="s">
        <v>9</v>
      </c>
      <c r="Q4" s="475" t="s">
        <v>10</v>
      </c>
      <c r="R4" s="476"/>
      <c r="S4" s="477"/>
      <c r="T4" s="473" t="s">
        <v>11</v>
      </c>
      <c r="U4" s="474"/>
      <c r="V4" s="474"/>
      <c r="W4" s="478"/>
      <c r="X4" s="483" t="s">
        <v>15</v>
      </c>
      <c r="Y4" s="78" t="s">
        <v>49</v>
      </c>
    </row>
    <row r="5" spans="2:25" ht="21">
      <c r="B5" s="482"/>
      <c r="C5" s="482"/>
      <c r="D5" s="482"/>
      <c r="E5" s="302" t="s">
        <v>2</v>
      </c>
      <c r="F5" s="484"/>
      <c r="G5" s="471" t="s">
        <v>46</v>
      </c>
      <c r="H5" s="472"/>
      <c r="I5" s="123" t="s">
        <v>16</v>
      </c>
      <c r="J5" s="58" t="s">
        <v>17</v>
      </c>
      <c r="K5" s="58" t="s">
        <v>60</v>
      </c>
      <c r="L5" s="72" t="s">
        <v>58</v>
      </c>
      <c r="M5" s="470"/>
      <c r="N5" s="470"/>
      <c r="O5" s="470"/>
      <c r="P5" s="470"/>
      <c r="Q5" s="306" t="s">
        <v>12</v>
      </c>
      <c r="R5" s="304" t="s">
        <v>13</v>
      </c>
      <c r="S5" s="305" t="s">
        <v>14</v>
      </c>
      <c r="T5" s="473" t="s">
        <v>48</v>
      </c>
      <c r="U5" s="474"/>
      <c r="V5" s="474"/>
      <c r="W5" s="75" t="s">
        <v>62</v>
      </c>
      <c r="X5" s="484"/>
      <c r="Y5" s="72"/>
    </row>
    <row r="6" spans="2:25" ht="21">
      <c r="B6" s="47"/>
      <c r="C6" s="47"/>
      <c r="D6" s="47"/>
      <c r="E6" s="66"/>
      <c r="F6" s="66"/>
      <c r="G6" s="64"/>
      <c r="H6" s="65"/>
      <c r="I6" s="124"/>
      <c r="J6" s="47"/>
      <c r="K6" s="47" t="s">
        <v>59</v>
      </c>
      <c r="L6" s="47" t="s">
        <v>57</v>
      </c>
      <c r="M6" s="47"/>
      <c r="N6" s="47"/>
      <c r="O6" s="47"/>
      <c r="P6" s="47"/>
      <c r="Q6" s="59"/>
      <c r="R6" s="120"/>
      <c r="S6" s="59"/>
      <c r="T6" s="274" t="s">
        <v>54</v>
      </c>
      <c r="U6" s="49" t="s">
        <v>53</v>
      </c>
      <c r="V6" s="73" t="s">
        <v>52</v>
      </c>
      <c r="W6" s="76" t="s">
        <v>61</v>
      </c>
      <c r="X6" s="66"/>
      <c r="Y6" s="57"/>
    </row>
    <row r="7" spans="2:25" ht="21">
      <c r="B7" s="284"/>
      <c r="C7" s="284"/>
      <c r="D7" s="284"/>
      <c r="E7" s="285"/>
      <c r="F7" s="285"/>
      <c r="G7" s="286"/>
      <c r="H7" s="287"/>
      <c r="I7" s="279"/>
      <c r="J7" s="284"/>
      <c r="K7" s="284"/>
      <c r="L7" s="284"/>
      <c r="M7" s="284"/>
      <c r="N7" s="284"/>
      <c r="O7" s="284"/>
      <c r="P7" s="284"/>
      <c r="Q7" s="59"/>
      <c r="R7" s="120"/>
      <c r="S7" s="59"/>
      <c r="T7" s="363"/>
      <c r="U7" s="355"/>
      <c r="V7" s="288"/>
      <c r="W7" s="289"/>
      <c r="X7" s="285"/>
      <c r="Y7" s="59"/>
    </row>
    <row r="8" spans="1:26" s="90" customFormat="1" ht="37.5">
      <c r="A8" s="325">
        <v>1</v>
      </c>
      <c r="B8" s="16">
        <v>68</v>
      </c>
      <c r="C8" s="109" t="s">
        <v>119</v>
      </c>
      <c r="D8" s="110" t="s">
        <v>118</v>
      </c>
      <c r="E8" s="110" t="s">
        <v>590</v>
      </c>
      <c r="F8" s="111" t="s">
        <v>120</v>
      </c>
      <c r="G8" s="5">
        <v>459</v>
      </c>
      <c r="H8" s="6" t="s">
        <v>21</v>
      </c>
      <c r="I8" s="125">
        <v>4042</v>
      </c>
      <c r="J8" s="85"/>
      <c r="K8" s="21" t="s">
        <v>47</v>
      </c>
      <c r="L8" s="85"/>
      <c r="M8" s="37"/>
      <c r="N8" s="85"/>
      <c r="O8" s="88"/>
      <c r="P8" s="88"/>
      <c r="Q8" s="52"/>
      <c r="R8" s="121">
        <v>23586</v>
      </c>
      <c r="S8" s="112"/>
      <c r="T8" s="106"/>
      <c r="U8" s="107" t="s">
        <v>47</v>
      </c>
      <c r="V8" s="88"/>
      <c r="W8" s="93"/>
      <c r="X8" s="74" t="s">
        <v>72</v>
      </c>
      <c r="Y8" s="94"/>
      <c r="Z8" s="113"/>
    </row>
    <row r="9" spans="1:26" s="90" customFormat="1" ht="37.5">
      <c r="A9" s="325">
        <v>2</v>
      </c>
      <c r="B9" s="16">
        <v>69</v>
      </c>
      <c r="C9" s="109" t="s">
        <v>138</v>
      </c>
      <c r="D9" s="110" t="s">
        <v>118</v>
      </c>
      <c r="E9" s="110" t="s">
        <v>590</v>
      </c>
      <c r="F9" s="303" t="s">
        <v>139</v>
      </c>
      <c r="G9" s="34">
        <v>123</v>
      </c>
      <c r="H9" s="35" t="s">
        <v>27</v>
      </c>
      <c r="I9" s="413">
        <v>50000</v>
      </c>
      <c r="J9" s="85"/>
      <c r="K9" s="81" t="s">
        <v>47</v>
      </c>
      <c r="L9" s="85"/>
      <c r="M9" s="81"/>
      <c r="N9" s="105"/>
      <c r="O9" s="88"/>
      <c r="P9" s="88"/>
      <c r="Q9" s="52"/>
      <c r="R9" s="114">
        <v>23803</v>
      </c>
      <c r="S9" s="52"/>
      <c r="T9" s="107"/>
      <c r="U9" s="107" t="s">
        <v>47</v>
      </c>
      <c r="V9" s="88"/>
      <c r="W9" s="89"/>
      <c r="X9" s="74" t="s">
        <v>72</v>
      </c>
      <c r="Y9" s="52"/>
      <c r="Z9" s="113"/>
    </row>
    <row r="10" spans="1:26" s="90" customFormat="1" ht="37.5">
      <c r="A10" s="325">
        <v>3</v>
      </c>
      <c r="B10" s="16">
        <v>70</v>
      </c>
      <c r="C10" s="109" t="s">
        <v>643</v>
      </c>
      <c r="D10" s="110" t="s">
        <v>118</v>
      </c>
      <c r="E10" s="110" t="s">
        <v>576</v>
      </c>
      <c r="F10" s="294" t="s">
        <v>121</v>
      </c>
      <c r="G10" s="34">
        <v>460</v>
      </c>
      <c r="H10" s="35" t="s">
        <v>21</v>
      </c>
      <c r="I10" s="413">
        <v>50000</v>
      </c>
      <c r="J10" s="85"/>
      <c r="K10" s="81" t="s">
        <v>47</v>
      </c>
      <c r="L10" s="85"/>
      <c r="M10" s="37"/>
      <c r="N10" s="85"/>
      <c r="O10" s="88"/>
      <c r="P10" s="88"/>
      <c r="Q10" s="52"/>
      <c r="R10" s="121">
        <v>23616</v>
      </c>
      <c r="S10" s="97"/>
      <c r="T10" s="415" t="s">
        <v>1021</v>
      </c>
      <c r="U10" s="107"/>
      <c r="V10" s="107" t="s">
        <v>47</v>
      </c>
      <c r="W10" s="89"/>
      <c r="X10" s="74" t="s">
        <v>72</v>
      </c>
      <c r="Y10" s="418" t="s">
        <v>731</v>
      </c>
      <c r="Z10" s="113"/>
    </row>
    <row r="11" spans="1:26" s="90" customFormat="1" ht="37.5">
      <c r="A11" s="325">
        <v>4</v>
      </c>
      <c r="B11" s="16">
        <v>71</v>
      </c>
      <c r="C11" s="109" t="s">
        <v>128</v>
      </c>
      <c r="D11" s="110" t="s">
        <v>118</v>
      </c>
      <c r="E11" s="110" t="s">
        <v>576</v>
      </c>
      <c r="F11" s="294" t="s">
        <v>129</v>
      </c>
      <c r="G11" s="34">
        <v>973</v>
      </c>
      <c r="H11" s="35" t="s">
        <v>21</v>
      </c>
      <c r="I11" s="413">
        <v>41462</v>
      </c>
      <c r="J11" s="85"/>
      <c r="K11" s="81" t="s">
        <v>47</v>
      </c>
      <c r="L11" s="85"/>
      <c r="M11" s="81"/>
      <c r="N11" s="85"/>
      <c r="O11" s="88"/>
      <c r="P11" s="88"/>
      <c r="Q11" s="52"/>
      <c r="R11" s="114">
        <v>23615</v>
      </c>
      <c r="S11" s="108"/>
      <c r="T11" s="415" t="s">
        <v>1025</v>
      </c>
      <c r="U11" s="107"/>
      <c r="V11" s="107" t="s">
        <v>47</v>
      </c>
      <c r="W11" s="89"/>
      <c r="X11" s="74" t="s">
        <v>72</v>
      </c>
      <c r="Y11" s="418" t="s">
        <v>731</v>
      </c>
      <c r="Z11" s="113"/>
    </row>
    <row r="12" spans="1:26" s="90" customFormat="1" ht="37.5">
      <c r="A12" s="325">
        <v>5</v>
      </c>
      <c r="B12" s="16">
        <v>72</v>
      </c>
      <c r="C12" s="109" t="s">
        <v>136</v>
      </c>
      <c r="D12" s="110" t="s">
        <v>118</v>
      </c>
      <c r="E12" s="110" t="s">
        <v>576</v>
      </c>
      <c r="F12" s="303" t="s">
        <v>137</v>
      </c>
      <c r="G12" s="34">
        <v>981</v>
      </c>
      <c r="H12" s="35" t="s">
        <v>21</v>
      </c>
      <c r="I12" s="413">
        <v>12095</v>
      </c>
      <c r="J12" s="85"/>
      <c r="K12" s="81" t="s">
        <v>47</v>
      </c>
      <c r="L12" s="85"/>
      <c r="M12" s="81"/>
      <c r="N12" s="104"/>
      <c r="O12" s="88"/>
      <c r="P12" s="88"/>
      <c r="Q12" s="52"/>
      <c r="R12" s="114">
        <v>23629</v>
      </c>
      <c r="S12" s="97"/>
      <c r="T12" s="107"/>
      <c r="U12" s="107" t="s">
        <v>47</v>
      </c>
      <c r="V12" s="88"/>
      <c r="W12" s="89"/>
      <c r="X12" s="74" t="s">
        <v>72</v>
      </c>
      <c r="Y12" s="52"/>
      <c r="Z12" s="113"/>
    </row>
    <row r="13" spans="1:26" s="90" customFormat="1" ht="37.5">
      <c r="A13" s="325">
        <v>6</v>
      </c>
      <c r="B13" s="16">
        <v>73</v>
      </c>
      <c r="C13" s="109" t="s">
        <v>130</v>
      </c>
      <c r="D13" s="110" t="s">
        <v>118</v>
      </c>
      <c r="E13" s="110" t="s">
        <v>574</v>
      </c>
      <c r="F13" s="303" t="s">
        <v>131</v>
      </c>
      <c r="G13" s="34">
        <v>974</v>
      </c>
      <c r="H13" s="35" t="s">
        <v>21</v>
      </c>
      <c r="I13" s="413">
        <v>55000</v>
      </c>
      <c r="J13" s="85"/>
      <c r="K13" s="81" t="s">
        <v>47</v>
      </c>
      <c r="L13" s="85"/>
      <c r="M13" s="81"/>
      <c r="N13" s="85"/>
      <c r="O13" s="88"/>
      <c r="P13" s="88"/>
      <c r="Q13" s="52"/>
      <c r="R13" s="114">
        <v>23629</v>
      </c>
      <c r="S13" s="115"/>
      <c r="T13" s="414" t="s">
        <v>581</v>
      </c>
      <c r="U13" s="107" t="s">
        <v>47</v>
      </c>
      <c r="V13" s="88"/>
      <c r="W13" s="89"/>
      <c r="X13" s="74" t="s">
        <v>72</v>
      </c>
      <c r="Y13" s="52"/>
      <c r="Z13" s="113"/>
    </row>
    <row r="14" spans="1:26" ht="37.5">
      <c r="A14" s="325">
        <v>7</v>
      </c>
      <c r="B14" s="16">
        <v>74</v>
      </c>
      <c r="C14" s="109" t="s">
        <v>140</v>
      </c>
      <c r="D14" s="110" t="s">
        <v>118</v>
      </c>
      <c r="E14" s="110" t="s">
        <v>574</v>
      </c>
      <c r="F14" s="303" t="s">
        <v>141</v>
      </c>
      <c r="G14" s="34">
        <v>124</v>
      </c>
      <c r="H14" s="35" t="s">
        <v>27</v>
      </c>
      <c r="I14" s="413">
        <v>49500</v>
      </c>
      <c r="J14" s="85"/>
      <c r="K14" s="81" t="s">
        <v>47</v>
      </c>
      <c r="L14" s="85"/>
      <c r="M14" s="85"/>
      <c r="N14" s="85"/>
      <c r="O14" s="85"/>
      <c r="P14" s="85"/>
      <c r="Q14" s="116"/>
      <c r="R14" s="114">
        <v>23803</v>
      </c>
      <c r="S14" s="116"/>
      <c r="T14" s="116"/>
      <c r="U14" s="107" t="s">
        <v>47</v>
      </c>
      <c r="V14" s="118"/>
      <c r="W14" s="119"/>
      <c r="X14" s="74" t="s">
        <v>72</v>
      </c>
      <c r="Y14" s="117"/>
      <c r="Z14" s="80"/>
    </row>
    <row r="15" spans="1:26" ht="37.5">
      <c r="A15" s="325">
        <v>8</v>
      </c>
      <c r="B15" s="16">
        <v>75</v>
      </c>
      <c r="C15" s="109" t="s">
        <v>142</v>
      </c>
      <c r="D15" s="110" t="s">
        <v>118</v>
      </c>
      <c r="E15" s="110" t="s">
        <v>644</v>
      </c>
      <c r="F15" s="303" t="s">
        <v>143</v>
      </c>
      <c r="G15" s="34">
        <v>161</v>
      </c>
      <c r="H15" s="35" t="s">
        <v>27</v>
      </c>
      <c r="I15" s="413">
        <v>50000</v>
      </c>
      <c r="J15" s="85"/>
      <c r="K15" s="81" t="s">
        <v>47</v>
      </c>
      <c r="L15" s="85"/>
      <c r="M15" s="85"/>
      <c r="N15" s="85"/>
      <c r="O15" s="85"/>
      <c r="P15" s="85"/>
      <c r="Q15" s="116"/>
      <c r="R15" s="114">
        <v>23840</v>
      </c>
      <c r="S15" s="116"/>
      <c r="T15" s="116" t="s">
        <v>525</v>
      </c>
      <c r="U15" s="107" t="s">
        <v>47</v>
      </c>
      <c r="V15" s="118"/>
      <c r="W15" s="119"/>
      <c r="X15" s="74" t="s">
        <v>72</v>
      </c>
      <c r="Y15" s="117"/>
      <c r="Z15" s="80"/>
    </row>
    <row r="16" spans="1:26" s="90" customFormat="1" ht="37.5">
      <c r="A16" s="325">
        <v>9</v>
      </c>
      <c r="B16" s="16">
        <v>76</v>
      </c>
      <c r="C16" s="109" t="s">
        <v>122</v>
      </c>
      <c r="D16" s="110" t="s">
        <v>118</v>
      </c>
      <c r="E16" s="110" t="s">
        <v>558</v>
      </c>
      <c r="F16" s="303" t="s">
        <v>123</v>
      </c>
      <c r="G16" s="34">
        <v>462</v>
      </c>
      <c r="H16" s="35" t="s">
        <v>21</v>
      </c>
      <c r="I16" s="413">
        <v>5379</v>
      </c>
      <c r="J16" s="85"/>
      <c r="K16" s="81" t="s">
        <v>47</v>
      </c>
      <c r="L16" s="85"/>
      <c r="M16" s="37"/>
      <c r="N16" s="85"/>
      <c r="O16" s="88"/>
      <c r="P16" s="88"/>
      <c r="Q16" s="52"/>
      <c r="R16" s="121">
        <v>23603</v>
      </c>
      <c r="S16" s="97"/>
      <c r="T16" s="107"/>
      <c r="U16" s="107"/>
      <c r="V16" s="107" t="s">
        <v>47</v>
      </c>
      <c r="W16" s="89"/>
      <c r="X16" s="74" t="s">
        <v>72</v>
      </c>
      <c r="Y16" s="418" t="s">
        <v>731</v>
      </c>
      <c r="Z16" s="113"/>
    </row>
    <row r="17" spans="1:26" s="90" customFormat="1" ht="37.5">
      <c r="A17" s="325">
        <v>10</v>
      </c>
      <c r="B17" s="16">
        <v>77</v>
      </c>
      <c r="C17" s="109" t="s">
        <v>132</v>
      </c>
      <c r="D17" s="110" t="s">
        <v>118</v>
      </c>
      <c r="E17" s="110" t="s">
        <v>558</v>
      </c>
      <c r="F17" s="111" t="s">
        <v>133</v>
      </c>
      <c r="G17" s="5">
        <v>975</v>
      </c>
      <c r="H17" s="6" t="s">
        <v>21</v>
      </c>
      <c r="I17" s="125">
        <v>36354</v>
      </c>
      <c r="J17" s="85"/>
      <c r="K17" s="21" t="s">
        <v>47</v>
      </c>
      <c r="L17" s="85"/>
      <c r="M17" s="81"/>
      <c r="N17" s="85"/>
      <c r="O17" s="88"/>
      <c r="P17" s="88"/>
      <c r="Q17" s="52"/>
      <c r="R17" s="114">
        <v>23607</v>
      </c>
      <c r="S17" s="114"/>
      <c r="T17" s="107"/>
      <c r="U17" s="107" t="s">
        <v>47</v>
      </c>
      <c r="V17" s="88"/>
      <c r="W17" s="89"/>
      <c r="X17" s="74" t="s">
        <v>72</v>
      </c>
      <c r="Y17" s="117"/>
      <c r="Z17" s="113"/>
    </row>
    <row r="18" spans="1:26" s="90" customFormat="1" ht="37.5">
      <c r="A18" s="325">
        <v>11</v>
      </c>
      <c r="B18" s="16">
        <v>78</v>
      </c>
      <c r="C18" s="109" t="s">
        <v>124</v>
      </c>
      <c r="D18" s="110" t="s">
        <v>118</v>
      </c>
      <c r="E18" s="110" t="s">
        <v>67</v>
      </c>
      <c r="F18" s="111" t="s">
        <v>125</v>
      </c>
      <c r="G18" s="5">
        <v>794</v>
      </c>
      <c r="H18" s="6" t="s">
        <v>21</v>
      </c>
      <c r="I18" s="125">
        <v>35000</v>
      </c>
      <c r="J18" s="85"/>
      <c r="K18" s="21" t="s">
        <v>47</v>
      </c>
      <c r="L18" s="85"/>
      <c r="M18" s="37"/>
      <c r="N18" s="85"/>
      <c r="O18" s="88"/>
      <c r="P18" s="88"/>
      <c r="Q18" s="52"/>
      <c r="R18" s="121">
        <v>23348</v>
      </c>
      <c r="S18" s="112"/>
      <c r="T18" s="107"/>
      <c r="U18" s="107" t="s">
        <v>47</v>
      </c>
      <c r="V18" s="88"/>
      <c r="W18" s="89"/>
      <c r="X18" s="74" t="s">
        <v>72</v>
      </c>
      <c r="Y18" s="117"/>
      <c r="Z18" s="113"/>
    </row>
    <row r="19" spans="1:26" s="90" customFormat="1" ht="37.5">
      <c r="A19" s="325">
        <v>12</v>
      </c>
      <c r="B19" s="16">
        <v>79</v>
      </c>
      <c r="C19" s="109" t="s">
        <v>126</v>
      </c>
      <c r="D19" s="110" t="s">
        <v>118</v>
      </c>
      <c r="E19" s="110" t="s">
        <v>67</v>
      </c>
      <c r="F19" s="111" t="s">
        <v>127</v>
      </c>
      <c r="G19" s="5">
        <v>972</v>
      </c>
      <c r="H19" s="6" t="s">
        <v>21</v>
      </c>
      <c r="I19" s="125">
        <v>40000</v>
      </c>
      <c r="J19" s="85"/>
      <c r="K19" s="21" t="s">
        <v>47</v>
      </c>
      <c r="L19" s="85"/>
      <c r="M19" s="81"/>
      <c r="N19" s="85"/>
      <c r="O19" s="88"/>
      <c r="P19" s="88"/>
      <c r="Q19" s="52"/>
      <c r="R19" s="114">
        <v>23167</v>
      </c>
      <c r="S19" s="97"/>
      <c r="T19" s="107"/>
      <c r="U19" s="107" t="s">
        <v>47</v>
      </c>
      <c r="V19" s="88"/>
      <c r="W19" s="89"/>
      <c r="X19" s="74" t="s">
        <v>72</v>
      </c>
      <c r="Y19" s="117"/>
      <c r="Z19" s="113"/>
    </row>
    <row r="20" spans="1:26" s="90" customFormat="1" ht="37.5">
      <c r="A20" s="325">
        <v>13</v>
      </c>
      <c r="B20" s="16">
        <v>80</v>
      </c>
      <c r="C20" s="109" t="s">
        <v>134</v>
      </c>
      <c r="D20" s="110" t="s">
        <v>118</v>
      </c>
      <c r="E20" s="110" t="s">
        <v>490</v>
      </c>
      <c r="F20" s="294" t="s">
        <v>135</v>
      </c>
      <c r="G20" s="5">
        <v>979</v>
      </c>
      <c r="H20" s="6" t="s">
        <v>21</v>
      </c>
      <c r="I20" s="125">
        <v>60000</v>
      </c>
      <c r="J20" s="85"/>
      <c r="K20" s="21" t="s">
        <v>47</v>
      </c>
      <c r="L20" s="85"/>
      <c r="M20" s="81"/>
      <c r="N20" s="85"/>
      <c r="O20" s="88"/>
      <c r="P20" s="88"/>
      <c r="Q20" s="52"/>
      <c r="R20" s="114">
        <v>23157</v>
      </c>
      <c r="S20" s="114"/>
      <c r="T20" s="416" t="s">
        <v>730</v>
      </c>
      <c r="U20" s="107"/>
      <c r="V20" s="107" t="s">
        <v>47</v>
      </c>
      <c r="W20" s="89"/>
      <c r="X20" s="74" t="s">
        <v>72</v>
      </c>
      <c r="Y20" s="418" t="s">
        <v>731</v>
      </c>
      <c r="Z20" s="113"/>
    </row>
    <row r="21" spans="2:25" ht="21">
      <c r="B21" s="11"/>
      <c r="C21" s="11"/>
      <c r="D21" s="11"/>
      <c r="E21" s="11"/>
      <c r="F21" s="11"/>
      <c r="G21" s="11"/>
      <c r="H21" s="331">
        <v>13</v>
      </c>
      <c r="I21" s="126">
        <f>SUM(I8:I20)</f>
        <v>488832</v>
      </c>
      <c r="J21" s="244"/>
      <c r="K21" s="11"/>
      <c r="L21" s="11"/>
      <c r="M21" s="244"/>
      <c r="N21" s="244"/>
      <c r="O21" s="244"/>
      <c r="P21" s="244"/>
      <c r="Q21" s="245"/>
      <c r="R21" s="246"/>
      <c r="S21" s="245"/>
      <c r="T21" s="247"/>
      <c r="U21" s="248"/>
      <c r="V21" s="248"/>
      <c r="W21" s="249"/>
      <c r="X21" s="248"/>
      <c r="Y21" s="247"/>
    </row>
    <row r="22" spans="2:24" ht="21">
      <c r="B22" s="54"/>
      <c r="C22" s="159" t="s">
        <v>1029</v>
      </c>
      <c r="U22" s="54"/>
      <c r="V22" s="54"/>
      <c r="X22" s="54"/>
    </row>
    <row r="23" spans="21:24" ht="21">
      <c r="U23" s="54"/>
      <c r="V23" s="54"/>
      <c r="X23" s="54"/>
    </row>
    <row r="24" spans="21:24" ht="24">
      <c r="U24" s="54"/>
      <c r="V24" s="54"/>
      <c r="X24" s="54"/>
    </row>
    <row r="25" ht="21.75"/>
    <row r="26" ht="21.75"/>
    <row r="27" ht="21.75"/>
  </sheetData>
  <sheetProtection/>
  <autoFilter ref="B7:Y22"/>
  <mergeCells count="18">
    <mergeCell ref="M4:M5"/>
    <mergeCell ref="X4:X5"/>
    <mergeCell ref="B4:B5"/>
    <mergeCell ref="C4:C5"/>
    <mergeCell ref="D4:D5"/>
    <mergeCell ref="F4:F5"/>
    <mergeCell ref="I4:J4"/>
    <mergeCell ref="K4:L4"/>
    <mergeCell ref="A1:V1"/>
    <mergeCell ref="A2:V2"/>
    <mergeCell ref="A3:V3"/>
    <mergeCell ref="G5:H5"/>
    <mergeCell ref="T5:V5"/>
    <mergeCell ref="N4:N5"/>
    <mergeCell ref="O4:O5"/>
    <mergeCell ref="P4:P5"/>
    <mergeCell ref="Q4:S4"/>
    <mergeCell ref="T4:W4"/>
  </mergeCells>
  <printOptions horizontalCentered="1"/>
  <pageMargins left="0.11811023622047245" right="0.11811023622047245" top="0.7874015748031497" bottom="0.6299212598425197" header="0.31496062992125984" footer="0.31496062992125984"/>
  <pageSetup horizontalDpi="300" verticalDpi="3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00390625" style="13" customWidth="1"/>
    <col min="2" max="2" width="3.28125" style="13" customWidth="1"/>
    <col min="3" max="5" width="9.00390625" style="13" customWidth="1"/>
    <col min="6" max="6" width="18.00390625" style="13" customWidth="1"/>
    <col min="7" max="7" width="12.00390625" style="13" customWidth="1"/>
    <col min="8" max="8" width="17.140625" style="13" customWidth="1"/>
    <col min="9" max="9" width="15.421875" style="13" customWidth="1"/>
    <col min="10" max="10" width="3.7109375" style="13" customWidth="1"/>
    <col min="11" max="11" width="9.00390625" style="13" customWidth="1"/>
    <col min="12" max="12" width="11.421875" style="354" bestFit="1" customWidth="1"/>
    <col min="13" max="13" width="6.140625" style="13" customWidth="1"/>
  </cols>
  <sheetData>
    <row r="2" spans="1:13" ht="18" customHeight="1">
      <c r="A2" s="402"/>
      <c r="B2" s="403" t="s">
        <v>727</v>
      </c>
      <c r="C2" s="402"/>
      <c r="D2" s="402"/>
      <c r="E2" s="402"/>
      <c r="F2" s="402"/>
      <c r="G2" s="402"/>
      <c r="H2" s="402"/>
      <c r="I2" s="402"/>
      <c r="J2" s="402"/>
      <c r="K2" s="402"/>
      <c r="L2" s="404"/>
      <c r="M2" s="402"/>
    </row>
    <row r="3" spans="1:13" ht="15">
      <c r="A3" s="402"/>
      <c r="B3" s="402"/>
      <c r="C3" s="403"/>
      <c r="D3" s="402"/>
      <c r="E3" s="402"/>
      <c r="F3" s="402"/>
      <c r="G3" s="402"/>
      <c r="H3" s="402"/>
      <c r="I3" s="402"/>
      <c r="J3" s="402"/>
      <c r="K3" s="402"/>
      <c r="L3" s="404"/>
      <c r="M3" s="402"/>
    </row>
    <row r="4" spans="1:13" ht="15">
      <c r="A4" s="332"/>
      <c r="B4" s="333" t="s">
        <v>598</v>
      </c>
      <c r="C4" s="334"/>
      <c r="D4" s="334"/>
      <c r="E4" s="334"/>
      <c r="F4" s="334"/>
      <c r="G4" s="334"/>
      <c r="H4" s="334"/>
      <c r="I4" s="332"/>
      <c r="J4" s="332"/>
      <c r="K4" s="332"/>
      <c r="L4" s="335"/>
      <c r="M4" s="332"/>
    </row>
    <row r="5" spans="1:13" ht="15">
      <c r="A5" s="332"/>
      <c r="B5" s="336" t="s">
        <v>599</v>
      </c>
      <c r="C5" s="334"/>
      <c r="D5" s="334"/>
      <c r="E5" s="334"/>
      <c r="F5" s="334"/>
      <c r="G5" s="334"/>
      <c r="H5" s="334"/>
      <c r="I5" s="332"/>
      <c r="J5" s="332"/>
      <c r="K5" s="332"/>
      <c r="L5" s="335"/>
      <c r="M5" s="332"/>
    </row>
    <row r="6" spans="1:13" ht="14.25">
      <c r="A6" s="332"/>
      <c r="B6" s="337" t="s">
        <v>559</v>
      </c>
      <c r="C6" s="337" t="s">
        <v>560</v>
      </c>
      <c r="D6" s="337" t="s">
        <v>2</v>
      </c>
      <c r="E6" s="337" t="s">
        <v>600</v>
      </c>
      <c r="F6" s="337" t="s">
        <v>1</v>
      </c>
      <c r="G6" s="337" t="s">
        <v>601</v>
      </c>
      <c r="H6" s="337" t="s">
        <v>602</v>
      </c>
      <c r="I6" s="337" t="s">
        <v>603</v>
      </c>
      <c r="J6" s="337" t="s">
        <v>604</v>
      </c>
      <c r="K6" s="337" t="s">
        <v>605</v>
      </c>
      <c r="L6" s="352" t="s">
        <v>16</v>
      </c>
      <c r="M6" s="332"/>
    </row>
    <row r="7" spans="1:13" ht="31.5">
      <c r="A7" s="353">
        <v>1</v>
      </c>
      <c r="B7" s="340">
        <v>23</v>
      </c>
      <c r="C7" s="340" t="s">
        <v>606</v>
      </c>
      <c r="D7" s="340" t="s">
        <v>635</v>
      </c>
      <c r="E7" s="340" t="s">
        <v>636</v>
      </c>
      <c r="F7" s="341" t="s">
        <v>637</v>
      </c>
      <c r="G7" s="342" t="s">
        <v>638</v>
      </c>
      <c r="H7" s="342" t="s">
        <v>639</v>
      </c>
      <c r="I7" s="340" t="s">
        <v>623</v>
      </c>
      <c r="J7" s="340">
        <v>1</v>
      </c>
      <c r="K7" s="343" t="s">
        <v>624</v>
      </c>
      <c r="L7" s="344">
        <v>4042</v>
      </c>
      <c r="M7" s="332"/>
    </row>
    <row r="8" spans="1:12" ht="31.5">
      <c r="A8" s="353">
        <v>2</v>
      </c>
      <c r="B8" s="340">
        <v>243</v>
      </c>
      <c r="C8" s="340" t="s">
        <v>606</v>
      </c>
      <c r="D8" s="340" t="s">
        <v>635</v>
      </c>
      <c r="E8" s="340" t="s">
        <v>640</v>
      </c>
      <c r="F8" s="341" t="s">
        <v>641</v>
      </c>
      <c r="G8" s="342" t="s">
        <v>642</v>
      </c>
      <c r="H8" s="342" t="s">
        <v>639</v>
      </c>
      <c r="I8" s="340" t="s">
        <v>617</v>
      </c>
      <c r="J8" s="340">
        <v>1</v>
      </c>
      <c r="K8" s="343" t="s">
        <v>618</v>
      </c>
      <c r="L8" s="344">
        <v>50000</v>
      </c>
    </row>
    <row r="9" spans="2:13" ht="15">
      <c r="B9" s="346"/>
      <c r="C9" s="346"/>
      <c r="D9" s="346"/>
      <c r="E9" s="346"/>
      <c r="F9" s="346"/>
      <c r="G9" s="346"/>
      <c r="H9" s="346"/>
      <c r="I9" s="346"/>
      <c r="J9" s="346"/>
      <c r="K9" s="347">
        <v>2</v>
      </c>
      <c r="L9" s="348">
        <f>SUM(L7:L8)</f>
        <v>54042</v>
      </c>
      <c r="M9" s="332"/>
    </row>
    <row r="10" spans="2:13" ht="15"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35"/>
      <c r="M10" s="332"/>
    </row>
    <row r="11" spans="1:13" ht="15">
      <c r="A11" s="332"/>
      <c r="B11" s="333" t="s">
        <v>598</v>
      </c>
      <c r="C11" s="334"/>
      <c r="D11" s="334"/>
      <c r="E11" s="334"/>
      <c r="F11" s="334"/>
      <c r="G11" s="334"/>
      <c r="H11" s="334"/>
      <c r="I11" s="332"/>
      <c r="J11" s="332"/>
      <c r="K11" s="332"/>
      <c r="L11" s="335"/>
      <c r="M11" s="332"/>
    </row>
    <row r="12" spans="1:13" ht="15">
      <c r="A12" s="332"/>
      <c r="B12" s="336" t="s">
        <v>599</v>
      </c>
      <c r="C12" s="334"/>
      <c r="D12" s="334"/>
      <c r="E12" s="334"/>
      <c r="F12" s="334"/>
      <c r="G12" s="334"/>
      <c r="H12" s="334"/>
      <c r="I12" s="332"/>
      <c r="J12" s="332"/>
      <c r="K12" s="332"/>
      <c r="L12" s="335"/>
      <c r="M12" s="332"/>
    </row>
    <row r="13" spans="1:13" ht="14.25">
      <c r="A13" s="332"/>
      <c r="B13" s="337" t="s">
        <v>559</v>
      </c>
      <c r="C13" s="337" t="s">
        <v>560</v>
      </c>
      <c r="D13" s="337" t="s">
        <v>2</v>
      </c>
      <c r="E13" s="337" t="s">
        <v>600</v>
      </c>
      <c r="F13" s="337" t="s">
        <v>1</v>
      </c>
      <c r="G13" s="337" t="s">
        <v>601</v>
      </c>
      <c r="H13" s="337" t="s">
        <v>602</v>
      </c>
      <c r="I13" s="337" t="s">
        <v>603</v>
      </c>
      <c r="J13" s="337" t="s">
        <v>604</v>
      </c>
      <c r="K13" s="337" t="s">
        <v>605</v>
      </c>
      <c r="L13" s="338" t="s">
        <v>16</v>
      </c>
      <c r="M13" s="332"/>
    </row>
    <row r="14" spans="1:13" ht="47.25">
      <c r="A14" s="339">
        <v>4</v>
      </c>
      <c r="B14" s="340">
        <v>24</v>
      </c>
      <c r="C14" s="340" t="s">
        <v>606</v>
      </c>
      <c r="D14" s="340" t="s">
        <v>619</v>
      </c>
      <c r="E14" s="340" t="s">
        <v>620</v>
      </c>
      <c r="F14" s="341" t="s">
        <v>575</v>
      </c>
      <c r="G14" s="342" t="s">
        <v>621</v>
      </c>
      <c r="H14" s="342" t="s">
        <v>622</v>
      </c>
      <c r="I14" s="340" t="s">
        <v>623</v>
      </c>
      <c r="J14" s="340">
        <v>1</v>
      </c>
      <c r="K14" s="343" t="s">
        <v>624</v>
      </c>
      <c r="L14" s="344">
        <v>50000</v>
      </c>
      <c r="M14" s="332"/>
    </row>
    <row r="15" spans="1:13" ht="47.25">
      <c r="A15" s="339">
        <v>5</v>
      </c>
      <c r="B15" s="340">
        <v>160</v>
      </c>
      <c r="C15" s="340" t="s">
        <v>606</v>
      </c>
      <c r="D15" s="340" t="s">
        <v>619</v>
      </c>
      <c r="E15" s="340" t="s">
        <v>625</v>
      </c>
      <c r="F15" s="341" t="s">
        <v>626</v>
      </c>
      <c r="G15" s="342" t="s">
        <v>627</v>
      </c>
      <c r="H15" s="342" t="s">
        <v>628</v>
      </c>
      <c r="I15" s="340" t="s">
        <v>629</v>
      </c>
      <c r="J15" s="340">
        <v>1</v>
      </c>
      <c r="K15" s="343" t="s">
        <v>630</v>
      </c>
      <c r="L15" s="344">
        <v>41462</v>
      </c>
      <c r="M15" s="332"/>
    </row>
    <row r="16" spans="1:13" ht="47.25">
      <c r="A16" s="339">
        <v>6</v>
      </c>
      <c r="B16" s="340">
        <v>168</v>
      </c>
      <c r="C16" s="340" t="s">
        <v>606</v>
      </c>
      <c r="D16" s="340" t="s">
        <v>619</v>
      </c>
      <c r="E16" s="340" t="s">
        <v>631</v>
      </c>
      <c r="F16" s="341" t="s">
        <v>632</v>
      </c>
      <c r="G16" s="342" t="s">
        <v>633</v>
      </c>
      <c r="H16" s="342" t="s">
        <v>634</v>
      </c>
      <c r="I16" s="340" t="s">
        <v>611</v>
      </c>
      <c r="J16" s="340">
        <v>2</v>
      </c>
      <c r="K16" s="343" t="s">
        <v>612</v>
      </c>
      <c r="L16" s="344">
        <v>12095</v>
      </c>
      <c r="M16" s="332"/>
    </row>
    <row r="17" spans="1:13" ht="15">
      <c r="A17" s="349"/>
      <c r="B17" s="346"/>
      <c r="C17" s="346"/>
      <c r="D17" s="346"/>
      <c r="E17" s="346"/>
      <c r="F17" s="346"/>
      <c r="G17" s="346"/>
      <c r="H17" s="346"/>
      <c r="I17" s="346"/>
      <c r="J17" s="346"/>
      <c r="K17" s="347">
        <v>3</v>
      </c>
      <c r="L17" s="348">
        <f>SUM(L14:L16)</f>
        <v>103557</v>
      </c>
      <c r="M17" s="332"/>
    </row>
    <row r="18" spans="1:13" ht="15">
      <c r="A18" s="349"/>
      <c r="B18" s="346"/>
      <c r="C18" s="346"/>
      <c r="D18" s="346"/>
      <c r="E18" s="346"/>
      <c r="F18" s="346"/>
      <c r="G18" s="346"/>
      <c r="H18" s="346"/>
      <c r="I18" s="346"/>
      <c r="J18" s="346"/>
      <c r="K18" s="350"/>
      <c r="L18" s="351"/>
      <c r="M18" s="332"/>
    </row>
    <row r="22" spans="1:13" ht="15">
      <c r="A22" s="332"/>
      <c r="B22" s="333" t="s">
        <v>598</v>
      </c>
      <c r="C22" s="334"/>
      <c r="D22" s="334"/>
      <c r="E22" s="334"/>
      <c r="F22" s="334"/>
      <c r="G22" s="334"/>
      <c r="H22" s="334"/>
      <c r="I22" s="332"/>
      <c r="J22" s="332"/>
      <c r="K22" s="332"/>
      <c r="L22" s="335"/>
      <c r="M22" s="332"/>
    </row>
    <row r="23" spans="1:13" ht="15">
      <c r="A23" s="332"/>
      <c r="B23" s="336" t="s">
        <v>599</v>
      </c>
      <c r="C23" s="334"/>
      <c r="D23" s="334"/>
      <c r="E23" s="334"/>
      <c r="F23" s="334"/>
      <c r="G23" s="334"/>
      <c r="H23" s="334"/>
      <c r="I23" s="332"/>
      <c r="J23" s="332"/>
      <c r="K23" s="332"/>
      <c r="L23" s="335"/>
      <c r="M23" s="332"/>
    </row>
    <row r="24" spans="1:13" ht="14.25">
      <c r="A24" s="332"/>
      <c r="B24" s="337" t="s">
        <v>559</v>
      </c>
      <c r="C24" s="337" t="s">
        <v>560</v>
      </c>
      <c r="D24" s="337" t="s">
        <v>2</v>
      </c>
      <c r="E24" s="337" t="s">
        <v>600</v>
      </c>
      <c r="F24" s="337" t="s">
        <v>1</v>
      </c>
      <c r="G24" s="337" t="s">
        <v>601</v>
      </c>
      <c r="H24" s="337" t="s">
        <v>602</v>
      </c>
      <c r="I24" s="337" t="s">
        <v>603</v>
      </c>
      <c r="J24" s="337" t="s">
        <v>604</v>
      </c>
      <c r="K24" s="337" t="s">
        <v>605</v>
      </c>
      <c r="L24" s="338" t="s">
        <v>16</v>
      </c>
      <c r="M24" s="332"/>
    </row>
    <row r="25" spans="1:13" ht="31.5">
      <c r="A25" s="339">
        <v>1</v>
      </c>
      <c r="B25" s="340">
        <v>161</v>
      </c>
      <c r="C25" s="340" t="s">
        <v>606</v>
      </c>
      <c r="D25" s="340" t="s">
        <v>607</v>
      </c>
      <c r="E25" s="340" t="s">
        <v>608</v>
      </c>
      <c r="F25" s="341" t="s">
        <v>573</v>
      </c>
      <c r="G25" s="342" t="s">
        <v>609</v>
      </c>
      <c r="H25" s="342" t="s">
        <v>610</v>
      </c>
      <c r="I25" s="340" t="s">
        <v>611</v>
      </c>
      <c r="J25" s="340">
        <v>1</v>
      </c>
      <c r="K25" s="343" t="s">
        <v>612</v>
      </c>
      <c r="L25" s="367">
        <v>55000</v>
      </c>
      <c r="M25" s="345"/>
    </row>
    <row r="26" spans="1:13" ht="31.5">
      <c r="A26" s="339">
        <v>2</v>
      </c>
      <c r="B26" s="340">
        <v>244</v>
      </c>
      <c r="C26" s="340" t="s">
        <v>606</v>
      </c>
      <c r="D26" s="340" t="s">
        <v>607</v>
      </c>
      <c r="E26" s="340" t="s">
        <v>613</v>
      </c>
      <c r="F26" s="341" t="s">
        <v>614</v>
      </c>
      <c r="G26" s="342" t="s">
        <v>615</v>
      </c>
      <c r="H26" s="342" t="s">
        <v>616</v>
      </c>
      <c r="I26" s="340" t="s">
        <v>617</v>
      </c>
      <c r="J26" s="340">
        <v>1</v>
      </c>
      <c r="K26" s="343" t="s">
        <v>618</v>
      </c>
      <c r="L26" s="367">
        <v>49500</v>
      </c>
      <c r="M26" s="345"/>
    </row>
    <row r="27" spans="1:13" ht="47.25">
      <c r="A27" s="339">
        <v>3</v>
      </c>
      <c r="B27" s="340">
        <v>252</v>
      </c>
      <c r="C27" s="340" t="s">
        <v>606</v>
      </c>
      <c r="D27" s="340" t="s">
        <v>676</v>
      </c>
      <c r="E27" s="340" t="s">
        <v>647</v>
      </c>
      <c r="F27" s="341" t="s">
        <v>563</v>
      </c>
      <c r="G27" s="342" t="s">
        <v>648</v>
      </c>
      <c r="H27" s="342" t="s">
        <v>649</v>
      </c>
      <c r="I27" s="340" t="s">
        <v>650</v>
      </c>
      <c r="J27" s="340">
        <v>1</v>
      </c>
      <c r="K27" s="343" t="s">
        <v>651</v>
      </c>
      <c r="L27" s="367">
        <v>50000</v>
      </c>
      <c r="M27" s="345"/>
    </row>
    <row r="28" spans="2:13" ht="15">
      <c r="B28" s="346"/>
      <c r="C28" s="346"/>
      <c r="D28" s="346"/>
      <c r="E28" s="346"/>
      <c r="F28" s="346"/>
      <c r="G28" s="346"/>
      <c r="H28" s="346"/>
      <c r="I28" s="346"/>
      <c r="J28" s="346"/>
      <c r="K28" s="347">
        <v>3</v>
      </c>
      <c r="L28" s="364">
        <f>SUM(L25:L27)</f>
        <v>154500</v>
      </c>
      <c r="M28" s="332"/>
    </row>
    <row r="31" spans="2:10" ht="15">
      <c r="B31" s="346"/>
      <c r="C31" s="346"/>
      <c r="D31" s="346"/>
      <c r="E31" s="346"/>
      <c r="F31" s="346"/>
      <c r="G31" s="346"/>
      <c r="H31" s="346"/>
      <c r="I31" s="346"/>
      <c r="J31" s="346"/>
    </row>
    <row r="33" spans="1:13" ht="15">
      <c r="A33" s="332"/>
      <c r="B33" s="333" t="s">
        <v>598</v>
      </c>
      <c r="C33" s="334"/>
      <c r="D33" s="334"/>
      <c r="E33" s="334"/>
      <c r="F33" s="334"/>
      <c r="G33" s="334"/>
      <c r="H33" s="334"/>
      <c r="I33" s="332"/>
      <c r="J33" s="332"/>
      <c r="K33" s="332"/>
      <c r="L33" s="335"/>
      <c r="M33" s="332"/>
    </row>
    <row r="34" spans="1:13" ht="15">
      <c r="A34" s="332"/>
      <c r="B34" s="336" t="s">
        <v>599</v>
      </c>
      <c r="C34" s="334"/>
      <c r="D34" s="334"/>
      <c r="E34" s="334"/>
      <c r="F34" s="334"/>
      <c r="G34" s="334"/>
      <c r="H34" s="334"/>
      <c r="I34" s="332"/>
      <c r="J34" s="332"/>
      <c r="K34" s="332"/>
      <c r="L34" s="335"/>
      <c r="M34" s="332"/>
    </row>
    <row r="35" spans="2:12" ht="14.25">
      <c r="B35" s="337" t="s">
        <v>2</v>
      </c>
      <c r="C35" s="337" t="s">
        <v>600</v>
      </c>
      <c r="D35" s="337" t="s">
        <v>1</v>
      </c>
      <c r="E35" s="337" t="s">
        <v>601</v>
      </c>
      <c r="F35" s="337" t="s">
        <v>602</v>
      </c>
      <c r="G35" s="337" t="s">
        <v>603</v>
      </c>
      <c r="H35" s="337" t="s">
        <v>604</v>
      </c>
      <c r="I35" s="337" t="s">
        <v>605</v>
      </c>
      <c r="J35" s="337" t="s">
        <v>16</v>
      </c>
      <c r="K35" s="337" t="s">
        <v>605</v>
      </c>
      <c r="L35" s="352" t="s">
        <v>16</v>
      </c>
    </row>
    <row r="36" spans="1:12" ht="47.25">
      <c r="A36" s="353">
        <v>9</v>
      </c>
      <c r="B36" s="340">
        <v>25</v>
      </c>
      <c r="C36" s="340" t="s">
        <v>606</v>
      </c>
      <c r="D36" s="340" t="s">
        <v>652</v>
      </c>
      <c r="E36" s="340" t="s">
        <v>653</v>
      </c>
      <c r="F36" s="341" t="s">
        <v>654</v>
      </c>
      <c r="G36" s="342" t="s">
        <v>655</v>
      </c>
      <c r="H36" s="342" t="s">
        <v>656</v>
      </c>
      <c r="I36" s="340" t="s">
        <v>657</v>
      </c>
      <c r="J36" s="340">
        <v>1</v>
      </c>
      <c r="K36" s="343" t="s">
        <v>624</v>
      </c>
      <c r="L36" s="343">
        <v>5379</v>
      </c>
    </row>
    <row r="37" spans="1:12" ht="47.25">
      <c r="A37" s="353">
        <v>10</v>
      </c>
      <c r="B37" s="340">
        <v>162</v>
      </c>
      <c r="C37" s="340" t="s">
        <v>606</v>
      </c>
      <c r="D37" s="340" t="s">
        <v>652</v>
      </c>
      <c r="E37" s="340" t="s">
        <v>658</v>
      </c>
      <c r="F37" s="341" t="s">
        <v>659</v>
      </c>
      <c r="G37" s="342" t="s">
        <v>660</v>
      </c>
      <c r="H37" s="342" t="s">
        <v>661</v>
      </c>
      <c r="I37" s="340" t="s">
        <v>611</v>
      </c>
      <c r="J37" s="340">
        <v>1</v>
      </c>
      <c r="K37" s="343" t="s">
        <v>612</v>
      </c>
      <c r="L37" s="343">
        <v>36354</v>
      </c>
    </row>
    <row r="38" spans="11:12" ht="14.25">
      <c r="K38" s="219">
        <v>2</v>
      </c>
      <c r="L38" s="364">
        <f>SUM(L36:L37)</f>
        <v>41733</v>
      </c>
    </row>
    <row r="42" spans="1:13" ht="15">
      <c r="A42" s="332"/>
      <c r="B42" s="333" t="s">
        <v>598</v>
      </c>
      <c r="C42" s="334"/>
      <c r="D42" s="334"/>
      <c r="E42" s="334"/>
      <c r="F42" s="334"/>
      <c r="G42" s="334"/>
      <c r="H42" s="334"/>
      <c r="I42" s="332"/>
      <c r="J42" s="332"/>
      <c r="K42" s="332"/>
      <c r="L42" s="335"/>
      <c r="M42" s="332"/>
    </row>
    <row r="43" spans="1:13" ht="15">
      <c r="A43" s="332"/>
      <c r="B43" s="336" t="s">
        <v>599</v>
      </c>
      <c r="C43" s="334"/>
      <c r="D43" s="334"/>
      <c r="E43" s="334"/>
      <c r="F43" s="334"/>
      <c r="G43" s="334"/>
      <c r="H43" s="334"/>
      <c r="I43" s="332"/>
      <c r="J43" s="332"/>
      <c r="K43" s="332"/>
      <c r="L43" s="335"/>
      <c r="M43" s="332"/>
    </row>
    <row r="44" spans="2:12" ht="14.25">
      <c r="B44" s="337" t="s">
        <v>2</v>
      </c>
      <c r="C44" s="337" t="s">
        <v>600</v>
      </c>
      <c r="D44" s="337" t="s">
        <v>1</v>
      </c>
      <c r="E44" s="337" t="s">
        <v>601</v>
      </c>
      <c r="F44" s="337" t="s">
        <v>602</v>
      </c>
      <c r="G44" s="337" t="s">
        <v>603</v>
      </c>
      <c r="H44" s="337" t="s">
        <v>604</v>
      </c>
      <c r="I44" s="337" t="s">
        <v>605</v>
      </c>
      <c r="J44" s="337" t="s">
        <v>16</v>
      </c>
      <c r="K44" s="337" t="s">
        <v>605</v>
      </c>
      <c r="L44" s="352" t="s">
        <v>16</v>
      </c>
    </row>
    <row r="45" spans="1:12" ht="47.25">
      <c r="A45" s="353">
        <v>11</v>
      </c>
      <c r="B45" s="340">
        <v>63</v>
      </c>
      <c r="C45" s="340" t="s">
        <v>606</v>
      </c>
      <c r="D45" s="340" t="s">
        <v>67</v>
      </c>
      <c r="E45" s="340" t="s">
        <v>662</v>
      </c>
      <c r="F45" s="341" t="s">
        <v>663</v>
      </c>
      <c r="G45" s="342" t="s">
        <v>664</v>
      </c>
      <c r="H45" s="342" t="s">
        <v>665</v>
      </c>
      <c r="I45" s="340" t="s">
        <v>666</v>
      </c>
      <c r="J45" s="340">
        <v>1</v>
      </c>
      <c r="K45" s="343" t="s">
        <v>667</v>
      </c>
      <c r="L45" s="365">
        <v>35000</v>
      </c>
    </row>
    <row r="46" spans="1:12" ht="47.25">
      <c r="A46" s="353">
        <v>12</v>
      </c>
      <c r="B46" s="340">
        <v>159</v>
      </c>
      <c r="C46" s="340" t="s">
        <v>606</v>
      </c>
      <c r="D46" s="340" t="s">
        <v>67</v>
      </c>
      <c r="E46" s="340" t="s">
        <v>668</v>
      </c>
      <c r="F46" s="341" t="s">
        <v>669</v>
      </c>
      <c r="G46" s="342" t="s">
        <v>670</v>
      </c>
      <c r="H46" s="342" t="s">
        <v>671</v>
      </c>
      <c r="I46" s="340" t="s">
        <v>629</v>
      </c>
      <c r="J46" s="340">
        <v>1</v>
      </c>
      <c r="K46" s="343" t="s">
        <v>630</v>
      </c>
      <c r="L46" s="365">
        <v>40000</v>
      </c>
    </row>
    <row r="47" spans="11:12" ht="14.25">
      <c r="K47" s="219">
        <v>2</v>
      </c>
      <c r="L47" s="364">
        <f>SUM(L45:L46)</f>
        <v>75000</v>
      </c>
    </row>
    <row r="49" spans="1:13" ht="15">
      <c r="A49" s="332"/>
      <c r="B49" s="333" t="s">
        <v>598</v>
      </c>
      <c r="C49" s="334"/>
      <c r="D49" s="334"/>
      <c r="E49" s="334"/>
      <c r="F49" s="334"/>
      <c r="G49" s="334"/>
      <c r="H49" s="334"/>
      <c r="I49" s="332"/>
      <c r="J49" s="332"/>
      <c r="K49" s="332"/>
      <c r="L49" s="335"/>
      <c r="M49" s="332"/>
    </row>
    <row r="50" spans="1:13" ht="15">
      <c r="A50" s="332"/>
      <c r="B50" s="336" t="s">
        <v>599</v>
      </c>
      <c r="C50" s="334"/>
      <c r="D50" s="334"/>
      <c r="E50" s="334"/>
      <c r="F50" s="334"/>
      <c r="G50" s="334"/>
      <c r="H50" s="334"/>
      <c r="I50" s="332"/>
      <c r="J50" s="332"/>
      <c r="K50" s="332"/>
      <c r="L50" s="335"/>
      <c r="M50" s="332"/>
    </row>
    <row r="51" spans="2:12" ht="14.25">
      <c r="B51" s="337" t="s">
        <v>2</v>
      </c>
      <c r="C51" s="337" t="s">
        <v>600</v>
      </c>
      <c r="D51" s="337" t="s">
        <v>1</v>
      </c>
      <c r="E51" s="337" t="s">
        <v>601</v>
      </c>
      <c r="F51" s="337" t="s">
        <v>602</v>
      </c>
      <c r="G51" s="337" t="s">
        <v>603</v>
      </c>
      <c r="H51" s="337" t="s">
        <v>604</v>
      </c>
      <c r="I51" s="337" t="s">
        <v>605</v>
      </c>
      <c r="J51" s="337" t="s">
        <v>16</v>
      </c>
      <c r="K51" s="337" t="s">
        <v>605</v>
      </c>
      <c r="L51" s="352" t="s">
        <v>16</v>
      </c>
    </row>
    <row r="52" spans="1:12" ht="47.25">
      <c r="A52" s="353">
        <v>13</v>
      </c>
      <c r="B52" s="340">
        <v>166</v>
      </c>
      <c r="C52" s="340" t="s">
        <v>606</v>
      </c>
      <c r="D52" s="340" t="s">
        <v>677</v>
      </c>
      <c r="E52" s="340" t="s">
        <v>672</v>
      </c>
      <c r="F52" s="341" t="s">
        <v>673</v>
      </c>
      <c r="G52" s="342" t="s">
        <v>674</v>
      </c>
      <c r="H52" s="342" t="s">
        <v>675</v>
      </c>
      <c r="I52" s="340" t="s">
        <v>611</v>
      </c>
      <c r="J52" s="340">
        <v>1</v>
      </c>
      <c r="K52" s="343" t="s">
        <v>612</v>
      </c>
      <c r="L52" s="365">
        <v>60000</v>
      </c>
    </row>
    <row r="53" spans="11:12" ht="14.25">
      <c r="K53" s="219">
        <v>1</v>
      </c>
      <c r="L53" s="364">
        <f>SUM(L52)</f>
        <v>60000</v>
      </c>
    </row>
  </sheetData>
  <sheetProtection/>
  <printOptions/>
  <pageMargins left="0.5118110236220472" right="0.5118110236220472" top="1.3385826771653544" bottom="1.14173228346456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zoomScaleSheetLayoutView="100" zoomScalePageLayoutView="0" workbookViewId="0" topLeftCell="A58">
      <selection activeCell="H66" sqref="H66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2.140625" style="0" customWidth="1"/>
    <col min="10" max="12" width="4.28125" style="0" customWidth="1"/>
    <col min="13" max="16" width="2.421875" style="0" customWidth="1"/>
    <col min="21" max="23" width="4.28125" style="0" customWidth="1"/>
    <col min="24" max="24" width="6.7109375" style="0" customWidth="1"/>
    <col min="25" max="25" width="7.421875" style="0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5" s="90" customFormat="1" ht="21">
      <c r="B4" s="515" t="s">
        <v>0</v>
      </c>
      <c r="C4" s="515" t="s">
        <v>1</v>
      </c>
      <c r="D4" s="515" t="s">
        <v>2</v>
      </c>
      <c r="E4" s="359"/>
      <c r="F4" s="513" t="s">
        <v>3</v>
      </c>
      <c r="G4" s="281"/>
      <c r="H4" s="282"/>
      <c r="I4" s="517" t="s">
        <v>4</v>
      </c>
      <c r="J4" s="518"/>
      <c r="K4" s="519" t="s">
        <v>5</v>
      </c>
      <c r="L4" s="519"/>
      <c r="M4" s="510" t="s">
        <v>6</v>
      </c>
      <c r="N4" s="510" t="s">
        <v>7</v>
      </c>
      <c r="O4" s="510" t="s">
        <v>8</v>
      </c>
      <c r="P4" s="510" t="s">
        <v>9</v>
      </c>
      <c r="Q4" s="475" t="s">
        <v>10</v>
      </c>
      <c r="R4" s="476"/>
      <c r="S4" s="477"/>
      <c r="T4" s="508" t="s">
        <v>11</v>
      </c>
      <c r="U4" s="509"/>
      <c r="V4" s="509"/>
      <c r="W4" s="512"/>
      <c r="X4" s="513" t="s">
        <v>15</v>
      </c>
      <c r="Y4" s="357" t="s">
        <v>49</v>
      </c>
    </row>
    <row r="5" spans="2:25" s="90" customFormat="1" ht="21">
      <c r="B5" s="516"/>
      <c r="C5" s="516"/>
      <c r="D5" s="516"/>
      <c r="E5" s="360" t="s">
        <v>2</v>
      </c>
      <c r="F5" s="514"/>
      <c r="G5" s="506" t="s">
        <v>46</v>
      </c>
      <c r="H5" s="507"/>
      <c r="I5" s="278" t="s">
        <v>16</v>
      </c>
      <c r="J5" s="361" t="s">
        <v>17</v>
      </c>
      <c r="K5" s="361" t="s">
        <v>60</v>
      </c>
      <c r="L5" s="358" t="s">
        <v>58</v>
      </c>
      <c r="M5" s="511"/>
      <c r="N5" s="511"/>
      <c r="O5" s="511"/>
      <c r="P5" s="511"/>
      <c r="Q5" s="306" t="s">
        <v>12</v>
      </c>
      <c r="R5" s="304" t="s">
        <v>13</v>
      </c>
      <c r="S5" s="305" t="s">
        <v>14</v>
      </c>
      <c r="T5" s="508" t="s">
        <v>48</v>
      </c>
      <c r="U5" s="509"/>
      <c r="V5" s="509"/>
      <c r="W5" s="283" t="s">
        <v>62</v>
      </c>
      <c r="X5" s="514"/>
      <c r="Y5" s="358"/>
    </row>
    <row r="6" spans="2:25" s="90" customFormat="1" ht="21">
      <c r="B6" s="284"/>
      <c r="C6" s="284"/>
      <c r="D6" s="284"/>
      <c r="E6" s="285"/>
      <c r="F6" s="285"/>
      <c r="G6" s="286"/>
      <c r="H6" s="287"/>
      <c r="I6" s="279"/>
      <c r="J6" s="284"/>
      <c r="K6" s="284" t="s">
        <v>59</v>
      </c>
      <c r="L6" s="284" t="s">
        <v>57</v>
      </c>
      <c r="M6" s="284"/>
      <c r="N6" s="284"/>
      <c r="O6" s="284"/>
      <c r="P6" s="284"/>
      <c r="Q6" s="141"/>
      <c r="R6" s="165"/>
      <c r="S6" s="59"/>
      <c r="T6" s="362" t="s">
        <v>54</v>
      </c>
      <c r="U6" s="355" t="s">
        <v>53</v>
      </c>
      <c r="V6" s="288" t="s">
        <v>52</v>
      </c>
      <c r="W6" s="289" t="s">
        <v>61</v>
      </c>
      <c r="X6" s="285"/>
      <c r="Y6" s="59"/>
    </row>
    <row r="7" spans="2:25" s="90" customFormat="1" ht="21">
      <c r="B7" s="284"/>
      <c r="C7" s="284"/>
      <c r="D7" s="284"/>
      <c r="E7" s="285"/>
      <c r="F7" s="285"/>
      <c r="G7" s="286"/>
      <c r="H7" s="287"/>
      <c r="I7" s="279"/>
      <c r="J7" s="284"/>
      <c r="K7" s="284"/>
      <c r="L7" s="284"/>
      <c r="M7" s="284"/>
      <c r="N7" s="284"/>
      <c r="O7" s="284"/>
      <c r="P7" s="284"/>
      <c r="Q7" s="141"/>
      <c r="R7" s="165"/>
      <c r="S7" s="59"/>
      <c r="T7" s="395"/>
      <c r="U7" s="394"/>
      <c r="V7" s="288"/>
      <c r="W7" s="289"/>
      <c r="X7" s="285"/>
      <c r="Y7" s="59"/>
    </row>
    <row r="8" spans="1:25" s="13" customFormat="1" ht="47.25">
      <c r="A8" s="325">
        <v>1</v>
      </c>
      <c r="B8" s="290">
        <v>79</v>
      </c>
      <c r="C8" s="31" t="s">
        <v>147</v>
      </c>
      <c r="D8" s="32" t="s">
        <v>144</v>
      </c>
      <c r="E8" s="32" t="s">
        <v>562</v>
      </c>
      <c r="F8" s="33" t="s">
        <v>148</v>
      </c>
      <c r="G8" s="34">
        <v>311</v>
      </c>
      <c r="H8" s="35" t="s">
        <v>21</v>
      </c>
      <c r="I8" s="36">
        <v>50000</v>
      </c>
      <c r="J8" s="85"/>
      <c r="K8" s="171" t="s">
        <v>47</v>
      </c>
      <c r="L8" s="37"/>
      <c r="M8" s="85"/>
      <c r="N8" s="85"/>
      <c r="O8" s="88"/>
      <c r="P8" s="88"/>
      <c r="Q8" s="193"/>
      <c r="R8" s="172"/>
      <c r="S8" s="97" t="s">
        <v>508</v>
      </c>
      <c r="T8" s="52" t="s">
        <v>579</v>
      </c>
      <c r="U8" s="107" t="s">
        <v>47</v>
      </c>
      <c r="V8" s="88"/>
      <c r="W8" s="89"/>
      <c r="X8" s="93" t="s">
        <v>72</v>
      </c>
      <c r="Y8" s="52"/>
    </row>
    <row r="9" spans="1:25" ht="47.25">
      <c r="A9" s="325">
        <v>2</v>
      </c>
      <c r="B9" s="290">
        <v>85</v>
      </c>
      <c r="C9" s="31" t="s">
        <v>155</v>
      </c>
      <c r="D9" s="32" t="s">
        <v>144</v>
      </c>
      <c r="E9" s="32" t="s">
        <v>562</v>
      </c>
      <c r="F9" s="33" t="s">
        <v>156</v>
      </c>
      <c r="G9" s="34">
        <v>933</v>
      </c>
      <c r="H9" s="35" t="s">
        <v>21</v>
      </c>
      <c r="I9" s="36">
        <v>50000</v>
      </c>
      <c r="J9" s="85"/>
      <c r="K9" s="171" t="s">
        <v>47</v>
      </c>
      <c r="L9" s="37"/>
      <c r="M9" s="85"/>
      <c r="N9" s="85"/>
      <c r="O9" s="88"/>
      <c r="P9" s="88"/>
      <c r="Q9" s="265">
        <v>22975</v>
      </c>
      <c r="R9" s="172"/>
      <c r="S9" s="295" t="s">
        <v>584</v>
      </c>
      <c r="T9" s="296" t="s">
        <v>521</v>
      </c>
      <c r="U9" s="107" t="s">
        <v>47</v>
      </c>
      <c r="V9" s="297" t="s">
        <v>47</v>
      </c>
      <c r="W9" s="89"/>
      <c r="X9" s="93" t="s">
        <v>72</v>
      </c>
      <c r="Y9" s="298" t="s">
        <v>732</v>
      </c>
    </row>
    <row r="10" spans="1:25" ht="47.25">
      <c r="A10" s="325">
        <v>3</v>
      </c>
      <c r="B10" s="290">
        <v>88</v>
      </c>
      <c r="C10" s="31" t="s">
        <v>161</v>
      </c>
      <c r="D10" s="32" t="s">
        <v>144</v>
      </c>
      <c r="E10" s="32" t="s">
        <v>562</v>
      </c>
      <c r="F10" s="33" t="s">
        <v>162</v>
      </c>
      <c r="G10" s="34">
        <v>921</v>
      </c>
      <c r="H10" s="35" t="s">
        <v>21</v>
      </c>
      <c r="I10" s="36">
        <v>50000</v>
      </c>
      <c r="J10" s="85"/>
      <c r="K10" s="171" t="s">
        <v>47</v>
      </c>
      <c r="L10" s="81"/>
      <c r="M10" s="85"/>
      <c r="N10" s="85"/>
      <c r="O10" s="88"/>
      <c r="P10" s="88"/>
      <c r="Q10" s="97"/>
      <c r="R10" s="264">
        <v>23067</v>
      </c>
      <c r="S10" s="264"/>
      <c r="T10" s="52" t="s">
        <v>542</v>
      </c>
      <c r="U10" s="107" t="s">
        <v>47</v>
      </c>
      <c r="V10" s="88"/>
      <c r="W10" s="89"/>
      <c r="X10" s="93" t="s">
        <v>72</v>
      </c>
      <c r="Y10" s="52"/>
    </row>
    <row r="11" spans="1:25" ht="47.25">
      <c r="A11" s="325">
        <v>4</v>
      </c>
      <c r="B11" s="290">
        <v>89</v>
      </c>
      <c r="C11" s="31" t="s">
        <v>163</v>
      </c>
      <c r="D11" s="32" t="s">
        <v>144</v>
      </c>
      <c r="E11" s="32" t="s">
        <v>562</v>
      </c>
      <c r="F11" s="33" t="s">
        <v>164</v>
      </c>
      <c r="G11" s="34">
        <v>141</v>
      </c>
      <c r="H11" s="35" t="s">
        <v>21</v>
      </c>
      <c r="I11" s="36">
        <v>61800</v>
      </c>
      <c r="J11" s="85"/>
      <c r="K11" s="171" t="s">
        <v>47</v>
      </c>
      <c r="L11" s="81"/>
      <c r="M11" s="85"/>
      <c r="N11" s="104"/>
      <c r="O11" s="88"/>
      <c r="P11" s="88"/>
      <c r="Q11" s="97"/>
      <c r="R11" s="193">
        <v>23194</v>
      </c>
      <c r="S11" s="97"/>
      <c r="T11" s="52"/>
      <c r="U11" s="107" t="s">
        <v>47</v>
      </c>
      <c r="V11" s="88"/>
      <c r="W11" s="89"/>
      <c r="X11" s="93" t="s">
        <v>72</v>
      </c>
      <c r="Y11" s="52"/>
    </row>
    <row r="12" spans="1:25" ht="47.25">
      <c r="A12" s="325">
        <v>5</v>
      </c>
      <c r="B12" s="290">
        <v>90</v>
      </c>
      <c r="C12" s="31" t="s">
        <v>165</v>
      </c>
      <c r="D12" s="32" t="s">
        <v>144</v>
      </c>
      <c r="E12" s="32" t="s">
        <v>562</v>
      </c>
      <c r="F12" s="33" t="s">
        <v>166</v>
      </c>
      <c r="G12" s="34">
        <v>317</v>
      </c>
      <c r="H12" s="35" t="s">
        <v>21</v>
      </c>
      <c r="I12" s="36">
        <v>44350</v>
      </c>
      <c r="J12" s="85"/>
      <c r="K12" s="171" t="s">
        <v>47</v>
      </c>
      <c r="L12" s="81"/>
      <c r="M12" s="85"/>
      <c r="N12" s="105"/>
      <c r="O12" s="88"/>
      <c r="P12" s="88"/>
      <c r="Q12" s="97"/>
      <c r="R12" s="193">
        <v>23194</v>
      </c>
      <c r="S12" s="52"/>
      <c r="T12" s="52" t="s">
        <v>526</v>
      </c>
      <c r="U12" s="107" t="s">
        <v>47</v>
      </c>
      <c r="V12" s="88"/>
      <c r="W12" s="89"/>
      <c r="X12" s="93" t="s">
        <v>72</v>
      </c>
      <c r="Y12" s="52"/>
    </row>
    <row r="13" spans="1:25" ht="47.25">
      <c r="A13" s="325">
        <v>6</v>
      </c>
      <c r="B13" s="290">
        <v>100</v>
      </c>
      <c r="C13" s="31" t="s">
        <v>182</v>
      </c>
      <c r="D13" s="32" t="s">
        <v>144</v>
      </c>
      <c r="E13" s="32" t="s">
        <v>562</v>
      </c>
      <c r="F13" s="33" t="s">
        <v>183</v>
      </c>
      <c r="G13" s="34">
        <v>866</v>
      </c>
      <c r="H13" s="35" t="s">
        <v>21</v>
      </c>
      <c r="I13" s="36">
        <v>50000</v>
      </c>
      <c r="J13" s="85"/>
      <c r="K13" s="171" t="s">
        <v>47</v>
      </c>
      <c r="L13" s="81"/>
      <c r="M13" s="85"/>
      <c r="N13" s="85"/>
      <c r="O13" s="85"/>
      <c r="P13" s="85"/>
      <c r="Q13" s="115"/>
      <c r="R13" s="193">
        <v>23340</v>
      </c>
      <c r="S13" s="116"/>
      <c r="T13" s="52"/>
      <c r="U13" s="107" t="s">
        <v>47</v>
      </c>
      <c r="V13" s="276"/>
      <c r="W13" s="291"/>
      <c r="X13" s="93" t="s">
        <v>72</v>
      </c>
      <c r="Y13" s="116"/>
    </row>
    <row r="14" spans="1:25" s="13" customFormat="1" ht="47.25">
      <c r="A14" s="325">
        <v>7</v>
      </c>
      <c r="B14" s="290">
        <v>101</v>
      </c>
      <c r="C14" s="31" t="s">
        <v>34</v>
      </c>
      <c r="D14" s="32" t="s">
        <v>144</v>
      </c>
      <c r="E14" s="32" t="s">
        <v>562</v>
      </c>
      <c r="F14" s="33" t="s">
        <v>184</v>
      </c>
      <c r="G14" s="34">
        <v>872</v>
      </c>
      <c r="H14" s="35" t="s">
        <v>21</v>
      </c>
      <c r="I14" s="36">
        <v>50000</v>
      </c>
      <c r="J14" s="85"/>
      <c r="K14" s="171" t="s">
        <v>47</v>
      </c>
      <c r="L14" s="37"/>
      <c r="M14" s="85"/>
      <c r="N14" s="85"/>
      <c r="O14" s="85"/>
      <c r="P14" s="85"/>
      <c r="Q14" s="115"/>
      <c r="R14" s="193">
        <v>23340</v>
      </c>
      <c r="S14" s="116"/>
      <c r="T14" s="52"/>
      <c r="U14" s="107"/>
      <c r="V14" s="88" t="s">
        <v>47</v>
      </c>
      <c r="W14" s="291"/>
      <c r="X14" s="93" t="s">
        <v>72</v>
      </c>
      <c r="Y14" s="418" t="s">
        <v>731</v>
      </c>
    </row>
    <row r="15" spans="1:25" ht="47.25">
      <c r="A15" s="325">
        <v>8</v>
      </c>
      <c r="B15" s="290">
        <v>103</v>
      </c>
      <c r="C15" s="31" t="s">
        <v>187</v>
      </c>
      <c r="D15" s="32" t="s">
        <v>144</v>
      </c>
      <c r="E15" s="32" t="s">
        <v>562</v>
      </c>
      <c r="F15" s="33" t="s">
        <v>188</v>
      </c>
      <c r="G15" s="34">
        <v>878</v>
      </c>
      <c r="H15" s="35" t="s">
        <v>21</v>
      </c>
      <c r="I15" s="36">
        <v>50000</v>
      </c>
      <c r="J15" s="85"/>
      <c r="K15" s="171" t="s">
        <v>47</v>
      </c>
      <c r="L15" s="37"/>
      <c r="M15" s="85"/>
      <c r="N15" s="85"/>
      <c r="O15" s="85"/>
      <c r="P15" s="85"/>
      <c r="Q15" s="115"/>
      <c r="R15" s="193">
        <v>23340</v>
      </c>
      <c r="S15" s="116"/>
      <c r="T15" s="52"/>
      <c r="U15" s="107" t="s">
        <v>47</v>
      </c>
      <c r="V15" s="276"/>
      <c r="W15" s="291"/>
      <c r="X15" s="93" t="s">
        <v>72</v>
      </c>
      <c r="Y15" s="116"/>
    </row>
    <row r="16" spans="1:25" ht="47.25">
      <c r="A16" s="325">
        <v>9</v>
      </c>
      <c r="B16" s="290">
        <v>104</v>
      </c>
      <c r="C16" s="31" t="s">
        <v>189</v>
      </c>
      <c r="D16" s="32" t="s">
        <v>144</v>
      </c>
      <c r="E16" s="32" t="s">
        <v>562</v>
      </c>
      <c r="F16" s="33" t="s">
        <v>190</v>
      </c>
      <c r="G16" s="34">
        <v>880</v>
      </c>
      <c r="H16" s="35" t="s">
        <v>21</v>
      </c>
      <c r="I16" s="36">
        <v>50000</v>
      </c>
      <c r="J16" s="85"/>
      <c r="K16" s="171" t="s">
        <v>47</v>
      </c>
      <c r="L16" s="81"/>
      <c r="M16" s="85"/>
      <c r="N16" s="85"/>
      <c r="O16" s="85"/>
      <c r="P16" s="85"/>
      <c r="Q16" s="115"/>
      <c r="R16" s="264">
        <v>23340</v>
      </c>
      <c r="S16" s="116"/>
      <c r="T16" s="52"/>
      <c r="U16" s="107" t="s">
        <v>47</v>
      </c>
      <c r="V16" s="276"/>
      <c r="W16" s="291"/>
      <c r="X16" s="93" t="s">
        <v>72</v>
      </c>
      <c r="Y16" s="116"/>
    </row>
    <row r="17" spans="1:25" ht="78.75">
      <c r="A17" s="325">
        <v>10</v>
      </c>
      <c r="B17" s="290">
        <v>106</v>
      </c>
      <c r="C17" s="31" t="s">
        <v>193</v>
      </c>
      <c r="D17" s="32" t="s">
        <v>144</v>
      </c>
      <c r="E17" s="32" t="s">
        <v>562</v>
      </c>
      <c r="F17" s="33" t="s">
        <v>194</v>
      </c>
      <c r="G17" s="34">
        <v>901</v>
      </c>
      <c r="H17" s="35" t="s">
        <v>21</v>
      </c>
      <c r="I17" s="36">
        <v>25000</v>
      </c>
      <c r="J17" s="85"/>
      <c r="K17" s="171" t="s">
        <v>47</v>
      </c>
      <c r="L17" s="81"/>
      <c r="M17" s="85"/>
      <c r="N17" s="85"/>
      <c r="O17" s="85"/>
      <c r="P17" s="85"/>
      <c r="Q17" s="115"/>
      <c r="R17" s="264">
        <v>23340</v>
      </c>
      <c r="S17" s="116"/>
      <c r="T17" s="52"/>
      <c r="U17" s="107" t="s">
        <v>47</v>
      </c>
      <c r="V17" s="276"/>
      <c r="W17" s="291"/>
      <c r="X17" s="93" t="s">
        <v>72</v>
      </c>
      <c r="Y17" s="116"/>
    </row>
    <row r="18" spans="1:25" ht="63">
      <c r="A18" s="325">
        <v>11</v>
      </c>
      <c r="B18" s="290">
        <v>110</v>
      </c>
      <c r="C18" s="31" t="s">
        <v>201</v>
      </c>
      <c r="D18" s="32" t="s">
        <v>144</v>
      </c>
      <c r="E18" s="32" t="s">
        <v>562</v>
      </c>
      <c r="F18" s="33" t="s">
        <v>202</v>
      </c>
      <c r="G18" s="34">
        <v>909</v>
      </c>
      <c r="H18" s="35" t="s">
        <v>21</v>
      </c>
      <c r="I18" s="36">
        <v>50000</v>
      </c>
      <c r="J18" s="85"/>
      <c r="K18" s="171" t="s">
        <v>47</v>
      </c>
      <c r="L18" s="81"/>
      <c r="M18" s="85"/>
      <c r="N18" s="85"/>
      <c r="O18" s="85"/>
      <c r="P18" s="85"/>
      <c r="Q18" s="115"/>
      <c r="R18" s="264">
        <v>23340</v>
      </c>
      <c r="S18" s="116"/>
      <c r="T18" s="52"/>
      <c r="U18" s="107" t="s">
        <v>47</v>
      </c>
      <c r="V18" s="276"/>
      <c r="W18" s="291"/>
      <c r="X18" s="93" t="s">
        <v>72</v>
      </c>
      <c r="Y18" s="116"/>
    </row>
    <row r="19" spans="1:25" ht="47.25">
      <c r="A19" s="325">
        <v>12</v>
      </c>
      <c r="B19" s="290">
        <v>111</v>
      </c>
      <c r="C19" s="31" t="s">
        <v>203</v>
      </c>
      <c r="D19" s="32" t="s">
        <v>144</v>
      </c>
      <c r="E19" s="32" t="s">
        <v>562</v>
      </c>
      <c r="F19" s="33" t="s">
        <v>204</v>
      </c>
      <c r="G19" s="34">
        <v>911</v>
      </c>
      <c r="H19" s="35" t="s">
        <v>21</v>
      </c>
      <c r="I19" s="36">
        <v>70000</v>
      </c>
      <c r="J19" s="85"/>
      <c r="K19" s="171" t="s">
        <v>47</v>
      </c>
      <c r="L19" s="81"/>
      <c r="M19" s="85"/>
      <c r="N19" s="85"/>
      <c r="O19" s="85"/>
      <c r="P19" s="85"/>
      <c r="Q19" s="115"/>
      <c r="R19" s="264">
        <v>23340</v>
      </c>
      <c r="S19" s="116"/>
      <c r="T19" s="52" t="s">
        <v>526</v>
      </c>
      <c r="U19" s="107" t="s">
        <v>47</v>
      </c>
      <c r="V19" s="276"/>
      <c r="W19" s="291"/>
      <c r="X19" s="93" t="s">
        <v>72</v>
      </c>
      <c r="Y19" s="116"/>
    </row>
    <row r="20" spans="1:25" ht="47.25">
      <c r="A20" s="325">
        <v>13</v>
      </c>
      <c r="B20" s="290">
        <v>113</v>
      </c>
      <c r="C20" s="31" t="s">
        <v>207</v>
      </c>
      <c r="D20" s="32" t="s">
        <v>144</v>
      </c>
      <c r="E20" s="32" t="s">
        <v>562</v>
      </c>
      <c r="F20" s="33" t="s">
        <v>208</v>
      </c>
      <c r="G20" s="34">
        <v>914</v>
      </c>
      <c r="H20" s="35" t="s">
        <v>21</v>
      </c>
      <c r="I20" s="36">
        <v>50000</v>
      </c>
      <c r="J20" s="85"/>
      <c r="K20" s="171" t="s">
        <v>47</v>
      </c>
      <c r="L20" s="81"/>
      <c r="M20" s="85"/>
      <c r="N20" s="85"/>
      <c r="O20" s="85"/>
      <c r="P20" s="85"/>
      <c r="Q20" s="115"/>
      <c r="R20" s="264">
        <v>23340</v>
      </c>
      <c r="S20" s="116"/>
      <c r="T20" s="52"/>
      <c r="U20" s="107" t="s">
        <v>47</v>
      </c>
      <c r="V20" s="276"/>
      <c r="W20" s="291"/>
      <c r="X20" s="93" t="s">
        <v>72</v>
      </c>
      <c r="Y20" s="116"/>
    </row>
    <row r="21" spans="1:25" ht="47.25">
      <c r="A21" s="325">
        <v>14</v>
      </c>
      <c r="B21" s="290">
        <v>114</v>
      </c>
      <c r="C21" s="31" t="s">
        <v>209</v>
      </c>
      <c r="D21" s="32" t="s">
        <v>144</v>
      </c>
      <c r="E21" s="32" t="s">
        <v>562</v>
      </c>
      <c r="F21" s="33" t="s">
        <v>210</v>
      </c>
      <c r="G21" s="34">
        <v>920</v>
      </c>
      <c r="H21" s="35" t="s">
        <v>21</v>
      </c>
      <c r="I21" s="36">
        <v>80000</v>
      </c>
      <c r="J21" s="85"/>
      <c r="K21" s="171" t="s">
        <v>47</v>
      </c>
      <c r="L21" s="37"/>
      <c r="M21" s="85"/>
      <c r="N21" s="85"/>
      <c r="O21" s="85"/>
      <c r="P21" s="85"/>
      <c r="Q21" s="115"/>
      <c r="R21" s="264">
        <v>23340</v>
      </c>
      <c r="S21" s="116"/>
      <c r="T21" s="52"/>
      <c r="U21" s="107" t="s">
        <v>47</v>
      </c>
      <c r="V21" s="276"/>
      <c r="W21" s="291"/>
      <c r="X21" s="93" t="s">
        <v>72</v>
      </c>
      <c r="Y21" s="116"/>
    </row>
    <row r="22" spans="1:25" s="13" customFormat="1" ht="47.25">
      <c r="A22" s="325">
        <v>15</v>
      </c>
      <c r="B22" s="290">
        <v>115</v>
      </c>
      <c r="C22" s="31" t="s">
        <v>211</v>
      </c>
      <c r="D22" s="32" t="s">
        <v>144</v>
      </c>
      <c r="E22" s="32" t="s">
        <v>562</v>
      </c>
      <c r="F22" s="33" t="s">
        <v>212</v>
      </c>
      <c r="G22" s="34">
        <v>925</v>
      </c>
      <c r="H22" s="35" t="s">
        <v>21</v>
      </c>
      <c r="I22" s="36">
        <v>50000</v>
      </c>
      <c r="J22" s="85"/>
      <c r="K22" s="171" t="s">
        <v>47</v>
      </c>
      <c r="L22" s="37"/>
      <c r="M22" s="85"/>
      <c r="N22" s="85"/>
      <c r="O22" s="85"/>
      <c r="P22" s="85"/>
      <c r="Q22" s="115"/>
      <c r="R22" s="264">
        <v>23340</v>
      </c>
      <c r="S22" s="116"/>
      <c r="T22" s="52"/>
      <c r="U22" s="107"/>
      <c r="V22" s="107" t="s">
        <v>47</v>
      </c>
      <c r="W22" s="291"/>
      <c r="X22" s="93" t="s">
        <v>72</v>
      </c>
      <c r="Y22" s="418" t="s">
        <v>731</v>
      </c>
    </row>
    <row r="23" spans="1:25" s="13" customFormat="1" ht="47.25">
      <c r="A23" s="325">
        <v>16</v>
      </c>
      <c r="B23" s="290">
        <v>117</v>
      </c>
      <c r="C23" s="31" t="s">
        <v>215</v>
      </c>
      <c r="D23" s="32" t="s">
        <v>144</v>
      </c>
      <c r="E23" s="32" t="s">
        <v>562</v>
      </c>
      <c r="F23" s="33" t="s">
        <v>216</v>
      </c>
      <c r="G23" s="34">
        <v>929</v>
      </c>
      <c r="H23" s="35" t="s">
        <v>21</v>
      </c>
      <c r="I23" s="36">
        <v>50000</v>
      </c>
      <c r="J23" s="85"/>
      <c r="K23" s="171" t="s">
        <v>47</v>
      </c>
      <c r="L23" s="37"/>
      <c r="M23" s="85"/>
      <c r="N23" s="85"/>
      <c r="O23" s="85"/>
      <c r="P23" s="85"/>
      <c r="Q23" s="115"/>
      <c r="R23" s="264">
        <v>23340</v>
      </c>
      <c r="S23" s="116"/>
      <c r="T23" s="52" t="s">
        <v>582</v>
      </c>
      <c r="U23" s="107" t="s">
        <v>47</v>
      </c>
      <c r="V23" s="276"/>
      <c r="W23" s="291"/>
      <c r="X23" s="93" t="s">
        <v>72</v>
      </c>
      <c r="Y23" s="116"/>
    </row>
    <row r="24" spans="1:25" ht="47.25">
      <c r="A24" s="325">
        <v>17</v>
      </c>
      <c r="B24" s="290">
        <v>129</v>
      </c>
      <c r="C24" s="31" t="s">
        <v>239</v>
      </c>
      <c r="D24" s="32" t="s">
        <v>144</v>
      </c>
      <c r="E24" s="32" t="s">
        <v>562</v>
      </c>
      <c r="F24" s="33" t="s">
        <v>240</v>
      </c>
      <c r="G24" s="34">
        <v>135</v>
      </c>
      <c r="H24" s="35" t="s">
        <v>84</v>
      </c>
      <c r="I24" s="36">
        <v>50000</v>
      </c>
      <c r="J24" s="85"/>
      <c r="K24" s="171" t="s">
        <v>47</v>
      </c>
      <c r="L24" s="81"/>
      <c r="M24" s="85"/>
      <c r="N24" s="85"/>
      <c r="O24" s="85"/>
      <c r="P24" s="85"/>
      <c r="Q24" s="115"/>
      <c r="R24" s="264">
        <v>23622</v>
      </c>
      <c r="S24" s="116"/>
      <c r="T24" s="52"/>
      <c r="U24" s="107" t="s">
        <v>47</v>
      </c>
      <c r="V24" s="276"/>
      <c r="W24" s="291"/>
      <c r="X24" s="93" t="s">
        <v>72</v>
      </c>
      <c r="Y24" s="116"/>
    </row>
    <row r="25" spans="1:25" ht="47.25">
      <c r="A25" s="325">
        <v>18</v>
      </c>
      <c r="B25" s="290">
        <v>130</v>
      </c>
      <c r="C25" s="31" t="s">
        <v>109</v>
      </c>
      <c r="D25" s="32" t="s">
        <v>144</v>
      </c>
      <c r="E25" s="32" t="s">
        <v>562</v>
      </c>
      <c r="F25" s="33" t="s">
        <v>241</v>
      </c>
      <c r="G25" s="34">
        <v>879</v>
      </c>
      <c r="H25" s="35" t="s">
        <v>21</v>
      </c>
      <c r="I25" s="36">
        <v>28333</v>
      </c>
      <c r="J25" s="85"/>
      <c r="K25" s="171" t="s">
        <v>47</v>
      </c>
      <c r="L25" s="81"/>
      <c r="M25" s="85"/>
      <c r="N25" s="85"/>
      <c r="O25" s="85"/>
      <c r="P25" s="85"/>
      <c r="Q25" s="115"/>
      <c r="R25" s="264">
        <v>23623</v>
      </c>
      <c r="S25" s="116"/>
      <c r="T25" s="52"/>
      <c r="U25" s="107" t="s">
        <v>47</v>
      </c>
      <c r="V25" s="276"/>
      <c r="W25" s="291"/>
      <c r="X25" s="93" t="s">
        <v>72</v>
      </c>
      <c r="Y25" s="116"/>
    </row>
    <row r="26" spans="1:25" ht="47.25">
      <c r="A26" s="325">
        <v>19</v>
      </c>
      <c r="B26" s="290">
        <v>135</v>
      </c>
      <c r="C26" s="31" t="s">
        <v>250</v>
      </c>
      <c r="D26" s="32" t="s">
        <v>144</v>
      </c>
      <c r="E26" s="32" t="s">
        <v>562</v>
      </c>
      <c r="F26" s="33" t="s">
        <v>251</v>
      </c>
      <c r="G26" s="34">
        <v>51</v>
      </c>
      <c r="H26" s="35" t="s">
        <v>84</v>
      </c>
      <c r="I26" s="36">
        <v>48137</v>
      </c>
      <c r="J26" s="85"/>
      <c r="K26" s="171" t="s">
        <v>47</v>
      </c>
      <c r="L26" s="81"/>
      <c r="M26" s="85"/>
      <c r="N26" s="85"/>
      <c r="O26" s="85"/>
      <c r="P26" s="85"/>
      <c r="Q26" s="115"/>
      <c r="R26" s="264">
        <v>23689</v>
      </c>
      <c r="S26" s="116"/>
      <c r="T26" s="52"/>
      <c r="U26" s="107" t="s">
        <v>47</v>
      </c>
      <c r="V26" s="276"/>
      <c r="W26" s="291"/>
      <c r="X26" s="93" t="s">
        <v>72</v>
      </c>
      <c r="Y26" s="116"/>
    </row>
    <row r="27" spans="1:25" ht="47.25">
      <c r="A27" s="325">
        <v>20</v>
      </c>
      <c r="B27" s="290">
        <v>144</v>
      </c>
      <c r="C27" s="31" t="s">
        <v>268</v>
      </c>
      <c r="D27" s="32" t="s">
        <v>144</v>
      </c>
      <c r="E27" s="32" t="s">
        <v>562</v>
      </c>
      <c r="F27" s="33" t="s">
        <v>269</v>
      </c>
      <c r="G27" s="34">
        <v>102</v>
      </c>
      <c r="H27" s="35" t="s">
        <v>27</v>
      </c>
      <c r="I27" s="36">
        <v>50000</v>
      </c>
      <c r="J27" s="85"/>
      <c r="K27" s="171" t="s">
        <v>47</v>
      </c>
      <c r="L27" s="37"/>
      <c r="M27" s="85"/>
      <c r="N27" s="85"/>
      <c r="O27" s="85"/>
      <c r="P27" s="85"/>
      <c r="Q27" s="115"/>
      <c r="R27" s="264">
        <v>23803</v>
      </c>
      <c r="S27" s="116"/>
      <c r="T27" s="52"/>
      <c r="U27" s="107" t="s">
        <v>47</v>
      </c>
      <c r="V27" s="276"/>
      <c r="W27" s="291"/>
      <c r="X27" s="93" t="s">
        <v>72</v>
      </c>
      <c r="Y27" s="116"/>
    </row>
    <row r="28" spans="1:25" ht="47.25">
      <c r="A28" s="325">
        <v>21</v>
      </c>
      <c r="B28" s="290">
        <v>148</v>
      </c>
      <c r="C28" s="31" t="s">
        <v>246</v>
      </c>
      <c r="D28" s="32" t="s">
        <v>144</v>
      </c>
      <c r="E28" s="32" t="s">
        <v>562</v>
      </c>
      <c r="F28" s="33" t="s">
        <v>276</v>
      </c>
      <c r="G28" s="34">
        <v>935</v>
      </c>
      <c r="H28" s="35" t="s">
        <v>21</v>
      </c>
      <c r="I28" s="36">
        <v>187883</v>
      </c>
      <c r="J28" s="85"/>
      <c r="K28" s="171" t="s">
        <v>47</v>
      </c>
      <c r="L28" s="81"/>
      <c r="M28" s="85"/>
      <c r="N28" s="85"/>
      <c r="O28" s="85"/>
      <c r="P28" s="85"/>
      <c r="Q28" s="115"/>
      <c r="R28" s="264">
        <v>23886</v>
      </c>
      <c r="S28" s="116"/>
      <c r="T28" s="52"/>
      <c r="U28" s="107" t="s">
        <v>47</v>
      </c>
      <c r="V28" s="276"/>
      <c r="W28" s="291"/>
      <c r="X28" s="93" t="s">
        <v>72</v>
      </c>
      <c r="Y28" s="116"/>
    </row>
    <row r="29" spans="1:25" ht="47.25">
      <c r="A29" s="325">
        <v>22</v>
      </c>
      <c r="B29" s="290">
        <v>151</v>
      </c>
      <c r="C29" s="31" t="s">
        <v>280</v>
      </c>
      <c r="D29" s="32" t="s">
        <v>144</v>
      </c>
      <c r="E29" s="32" t="s">
        <v>562</v>
      </c>
      <c r="F29" s="33" t="s">
        <v>281</v>
      </c>
      <c r="G29" s="34">
        <v>306</v>
      </c>
      <c r="H29" s="35" t="s">
        <v>21</v>
      </c>
      <c r="I29" s="36">
        <v>35977</v>
      </c>
      <c r="J29" s="85"/>
      <c r="K29" s="171" t="s">
        <v>47</v>
      </c>
      <c r="L29" s="81"/>
      <c r="M29" s="85"/>
      <c r="N29" s="85"/>
      <c r="O29" s="85"/>
      <c r="P29" s="85"/>
      <c r="Q29" s="115"/>
      <c r="R29" s="193">
        <v>24057</v>
      </c>
      <c r="S29" s="116"/>
      <c r="T29" s="52"/>
      <c r="U29" s="107" t="s">
        <v>47</v>
      </c>
      <c r="V29" s="276"/>
      <c r="W29" s="291"/>
      <c r="X29" s="93" t="s">
        <v>72</v>
      </c>
      <c r="Y29" s="116"/>
    </row>
    <row r="30" spans="1:25" ht="47.25">
      <c r="A30" s="325">
        <v>23</v>
      </c>
      <c r="B30" s="290">
        <v>152</v>
      </c>
      <c r="C30" s="31" t="s">
        <v>282</v>
      </c>
      <c r="D30" s="32" t="s">
        <v>144</v>
      </c>
      <c r="E30" s="32" t="s">
        <v>562</v>
      </c>
      <c r="F30" s="33" t="s">
        <v>283</v>
      </c>
      <c r="G30" s="34">
        <v>862</v>
      </c>
      <c r="H30" s="35" t="s">
        <v>21</v>
      </c>
      <c r="I30" s="36">
        <v>40000</v>
      </c>
      <c r="J30" s="85"/>
      <c r="K30" s="171" t="s">
        <v>47</v>
      </c>
      <c r="L30" s="81"/>
      <c r="M30" s="85"/>
      <c r="N30" s="85"/>
      <c r="O30" s="85"/>
      <c r="P30" s="85"/>
      <c r="Q30" s="115"/>
      <c r="R30" s="193">
        <v>24104</v>
      </c>
      <c r="S30" s="116"/>
      <c r="T30" s="52"/>
      <c r="U30" s="107" t="s">
        <v>47</v>
      </c>
      <c r="V30" s="276"/>
      <c r="W30" s="291"/>
      <c r="X30" s="93" t="s">
        <v>72</v>
      </c>
      <c r="Y30" s="116"/>
    </row>
    <row r="31" spans="1:25" ht="63">
      <c r="A31" s="325">
        <v>24</v>
      </c>
      <c r="B31" s="290">
        <v>157</v>
      </c>
      <c r="C31" s="31" t="s">
        <v>292</v>
      </c>
      <c r="D31" s="32" t="s">
        <v>144</v>
      </c>
      <c r="E31" s="32" t="s">
        <v>562</v>
      </c>
      <c r="F31" s="33" t="s">
        <v>293</v>
      </c>
      <c r="G31" s="34">
        <v>882</v>
      </c>
      <c r="H31" s="35" t="s">
        <v>21</v>
      </c>
      <c r="I31" s="36">
        <v>50000</v>
      </c>
      <c r="J31" s="85"/>
      <c r="K31" s="171" t="s">
        <v>47</v>
      </c>
      <c r="L31" s="81"/>
      <c r="M31" s="85"/>
      <c r="N31" s="85"/>
      <c r="O31" s="85"/>
      <c r="P31" s="85"/>
      <c r="Q31" s="115"/>
      <c r="R31" s="173"/>
      <c r="S31" s="264">
        <v>24349</v>
      </c>
      <c r="T31" s="52"/>
      <c r="U31" s="107" t="s">
        <v>47</v>
      </c>
      <c r="V31" s="276"/>
      <c r="W31" s="291"/>
      <c r="X31" s="93" t="s">
        <v>72</v>
      </c>
      <c r="Y31" s="116"/>
    </row>
    <row r="32" spans="1:25" ht="47.25">
      <c r="A32" s="325">
        <v>25</v>
      </c>
      <c r="B32" s="290">
        <v>165</v>
      </c>
      <c r="C32" s="31" t="s">
        <v>308</v>
      </c>
      <c r="D32" s="32" t="s">
        <v>144</v>
      </c>
      <c r="E32" s="32" t="s">
        <v>562</v>
      </c>
      <c r="F32" s="293" t="s">
        <v>309</v>
      </c>
      <c r="G32" s="34">
        <v>105</v>
      </c>
      <c r="H32" s="35" t="s">
        <v>27</v>
      </c>
      <c r="I32" s="36">
        <v>20000</v>
      </c>
      <c r="J32" s="85"/>
      <c r="K32" s="171" t="s">
        <v>47</v>
      </c>
      <c r="L32" s="81"/>
      <c r="M32" s="85"/>
      <c r="N32" s="85"/>
      <c r="O32" s="85"/>
      <c r="P32" s="85"/>
      <c r="Q32" s="115"/>
      <c r="R32" s="264">
        <v>24361</v>
      </c>
      <c r="S32" s="116"/>
      <c r="T32" s="411" t="s">
        <v>1022</v>
      </c>
      <c r="U32" s="107" t="s">
        <v>47</v>
      </c>
      <c r="V32" s="276"/>
      <c r="W32" s="291"/>
      <c r="X32" s="93" t="s">
        <v>72</v>
      </c>
      <c r="Y32" s="116"/>
    </row>
    <row r="33" spans="1:25" ht="47.25">
      <c r="A33" s="325">
        <v>26</v>
      </c>
      <c r="B33" s="290">
        <v>167</v>
      </c>
      <c r="C33" s="31" t="s">
        <v>312</v>
      </c>
      <c r="D33" s="32" t="s">
        <v>144</v>
      </c>
      <c r="E33" s="32" t="s">
        <v>562</v>
      </c>
      <c r="F33" s="33" t="s">
        <v>313</v>
      </c>
      <c r="G33" s="34">
        <v>108</v>
      </c>
      <c r="H33" s="35" t="s">
        <v>27</v>
      </c>
      <c r="I33" s="36">
        <v>11189</v>
      </c>
      <c r="J33" s="85"/>
      <c r="K33" s="171" t="s">
        <v>47</v>
      </c>
      <c r="L33" s="81"/>
      <c r="M33" s="85"/>
      <c r="N33" s="85"/>
      <c r="O33" s="85"/>
      <c r="P33" s="85"/>
      <c r="Q33" s="115"/>
      <c r="R33" s="264">
        <v>24369</v>
      </c>
      <c r="S33" s="116"/>
      <c r="T33" s="52"/>
      <c r="U33" s="107" t="s">
        <v>47</v>
      </c>
      <c r="V33" s="276"/>
      <c r="W33" s="291"/>
      <c r="X33" s="93" t="s">
        <v>72</v>
      </c>
      <c r="Y33" s="116"/>
    </row>
    <row r="34" spans="1:25" ht="47.25">
      <c r="A34" s="325">
        <v>27</v>
      </c>
      <c r="B34" s="290">
        <v>173</v>
      </c>
      <c r="C34" s="31" t="s">
        <v>322</v>
      </c>
      <c r="D34" s="32" t="s">
        <v>144</v>
      </c>
      <c r="E34" s="32" t="s">
        <v>562</v>
      </c>
      <c r="F34" s="33" t="s">
        <v>323</v>
      </c>
      <c r="G34" s="34">
        <v>861</v>
      </c>
      <c r="H34" s="35" t="s">
        <v>21</v>
      </c>
      <c r="I34" s="36">
        <v>44931</v>
      </c>
      <c r="J34" s="85"/>
      <c r="K34" s="171" t="s">
        <v>47</v>
      </c>
      <c r="L34" s="81"/>
      <c r="M34" s="85"/>
      <c r="N34" s="85"/>
      <c r="O34" s="85"/>
      <c r="P34" s="85"/>
      <c r="Q34" s="115"/>
      <c r="R34" s="193">
        <v>24406</v>
      </c>
      <c r="S34" s="116"/>
      <c r="T34" s="52"/>
      <c r="U34" s="107" t="s">
        <v>47</v>
      </c>
      <c r="V34" s="276"/>
      <c r="W34" s="291"/>
      <c r="X34" s="93" t="s">
        <v>72</v>
      </c>
      <c r="Y34" s="116"/>
    </row>
    <row r="35" spans="1:25" ht="47.25">
      <c r="A35" s="325">
        <v>28</v>
      </c>
      <c r="B35" s="290">
        <v>182</v>
      </c>
      <c r="C35" s="31" t="s">
        <v>339</v>
      </c>
      <c r="D35" s="32" t="s">
        <v>144</v>
      </c>
      <c r="E35" s="32" t="s">
        <v>562</v>
      </c>
      <c r="F35" s="33" t="s">
        <v>340</v>
      </c>
      <c r="G35" s="34">
        <v>107</v>
      </c>
      <c r="H35" s="35" t="s">
        <v>27</v>
      </c>
      <c r="I35" s="36">
        <v>19507</v>
      </c>
      <c r="J35" s="85"/>
      <c r="K35" s="171" t="s">
        <v>47</v>
      </c>
      <c r="L35" s="81"/>
      <c r="M35" s="85"/>
      <c r="N35" s="85"/>
      <c r="O35" s="85"/>
      <c r="P35" s="85"/>
      <c r="Q35" s="115"/>
      <c r="R35" s="264">
        <v>24435</v>
      </c>
      <c r="S35" s="116"/>
      <c r="T35" s="52"/>
      <c r="U35" s="107" t="s">
        <v>47</v>
      </c>
      <c r="V35" s="276"/>
      <c r="W35" s="291"/>
      <c r="X35" s="93" t="s">
        <v>72</v>
      </c>
      <c r="Y35" s="116"/>
    </row>
    <row r="36" spans="1:25" ht="47.25">
      <c r="A36" s="325">
        <v>29</v>
      </c>
      <c r="B36" s="290">
        <v>183</v>
      </c>
      <c r="C36" s="31" t="s">
        <v>341</v>
      </c>
      <c r="D36" s="32" t="s">
        <v>144</v>
      </c>
      <c r="E36" s="32" t="s">
        <v>562</v>
      </c>
      <c r="F36" s="33" t="s">
        <v>342</v>
      </c>
      <c r="G36" s="34">
        <v>776</v>
      </c>
      <c r="H36" s="35" t="s">
        <v>21</v>
      </c>
      <c r="I36" s="36">
        <v>37265.75</v>
      </c>
      <c r="J36" s="85"/>
      <c r="K36" s="171" t="s">
        <v>47</v>
      </c>
      <c r="L36" s="81"/>
      <c r="M36" s="85"/>
      <c r="N36" s="85"/>
      <c r="O36" s="85"/>
      <c r="P36" s="85"/>
      <c r="Q36" s="115"/>
      <c r="R36" s="193">
        <v>24441</v>
      </c>
      <c r="S36" s="116"/>
      <c r="T36" s="195" t="s">
        <v>568</v>
      </c>
      <c r="U36" s="107" t="s">
        <v>47</v>
      </c>
      <c r="V36" s="276"/>
      <c r="W36" s="291"/>
      <c r="X36" s="93" t="s">
        <v>72</v>
      </c>
      <c r="Y36" s="116"/>
    </row>
    <row r="37" spans="1:25" ht="47.25">
      <c r="A37" s="325">
        <v>30</v>
      </c>
      <c r="B37" s="290">
        <v>187</v>
      </c>
      <c r="C37" s="31" t="s">
        <v>349</v>
      </c>
      <c r="D37" s="32" t="s">
        <v>144</v>
      </c>
      <c r="E37" s="32" t="s">
        <v>562</v>
      </c>
      <c r="F37" s="33" t="s">
        <v>350</v>
      </c>
      <c r="G37" s="34">
        <v>100</v>
      </c>
      <c r="H37" s="35" t="s">
        <v>27</v>
      </c>
      <c r="I37" s="36">
        <v>50000</v>
      </c>
      <c r="J37" s="85"/>
      <c r="K37" s="171" t="s">
        <v>47</v>
      </c>
      <c r="L37" s="81"/>
      <c r="M37" s="85"/>
      <c r="N37" s="85"/>
      <c r="O37" s="85"/>
      <c r="P37" s="85"/>
      <c r="Q37" s="115"/>
      <c r="R37" s="264">
        <v>24453</v>
      </c>
      <c r="S37" s="116"/>
      <c r="T37" s="52"/>
      <c r="U37" s="107" t="s">
        <v>47</v>
      </c>
      <c r="V37" s="276"/>
      <c r="W37" s="291"/>
      <c r="X37" s="93" t="s">
        <v>72</v>
      </c>
      <c r="Y37" s="116"/>
    </row>
    <row r="38" spans="1:25" ht="47.25">
      <c r="A38" s="325">
        <v>31</v>
      </c>
      <c r="B38" s="290">
        <v>188</v>
      </c>
      <c r="C38" s="31" t="s">
        <v>351</v>
      </c>
      <c r="D38" s="32" t="s">
        <v>144</v>
      </c>
      <c r="E38" s="32" t="s">
        <v>562</v>
      </c>
      <c r="F38" s="33" t="s">
        <v>352</v>
      </c>
      <c r="G38" s="34">
        <v>101</v>
      </c>
      <c r="H38" s="35" t="s">
        <v>27</v>
      </c>
      <c r="I38" s="36">
        <v>50000</v>
      </c>
      <c r="J38" s="85"/>
      <c r="K38" s="171" t="s">
        <v>47</v>
      </c>
      <c r="L38" s="81"/>
      <c r="M38" s="85"/>
      <c r="N38" s="85"/>
      <c r="O38" s="85"/>
      <c r="P38" s="85"/>
      <c r="Q38" s="115"/>
      <c r="R38" s="264">
        <v>24453</v>
      </c>
      <c r="S38" s="116"/>
      <c r="T38" s="52" t="s">
        <v>549</v>
      </c>
      <c r="U38" s="107" t="s">
        <v>47</v>
      </c>
      <c r="V38" s="276"/>
      <c r="W38" s="291"/>
      <c r="X38" s="93" t="s">
        <v>72</v>
      </c>
      <c r="Y38" s="116"/>
    </row>
    <row r="39" spans="1:25" ht="47.25">
      <c r="A39" s="325">
        <v>32</v>
      </c>
      <c r="B39" s="290">
        <v>189</v>
      </c>
      <c r="C39" s="31" t="s">
        <v>353</v>
      </c>
      <c r="D39" s="32" t="s">
        <v>144</v>
      </c>
      <c r="E39" s="32" t="s">
        <v>562</v>
      </c>
      <c r="F39" s="33" t="s">
        <v>354</v>
      </c>
      <c r="G39" s="34">
        <v>870</v>
      </c>
      <c r="H39" s="35" t="s">
        <v>21</v>
      </c>
      <c r="I39" s="36">
        <v>22385</v>
      </c>
      <c r="J39" s="85"/>
      <c r="K39" s="171" t="s">
        <v>47</v>
      </c>
      <c r="L39" s="81"/>
      <c r="M39" s="85"/>
      <c r="N39" s="85"/>
      <c r="O39" s="85"/>
      <c r="P39" s="85"/>
      <c r="Q39" s="115"/>
      <c r="R39" s="193">
        <v>24459</v>
      </c>
      <c r="S39" s="116"/>
      <c r="T39" s="52" t="s">
        <v>541</v>
      </c>
      <c r="U39" s="107" t="s">
        <v>47</v>
      </c>
      <c r="V39" s="276"/>
      <c r="W39" s="291"/>
      <c r="X39" s="93" t="s">
        <v>72</v>
      </c>
      <c r="Y39" s="116"/>
    </row>
    <row r="40" spans="1:25" ht="47.25">
      <c r="A40" s="325">
        <v>33</v>
      </c>
      <c r="B40" s="290">
        <v>190</v>
      </c>
      <c r="C40" s="31" t="s">
        <v>355</v>
      </c>
      <c r="D40" s="32" t="s">
        <v>144</v>
      </c>
      <c r="E40" s="32" t="s">
        <v>562</v>
      </c>
      <c r="F40" s="33" t="s">
        <v>356</v>
      </c>
      <c r="G40" s="34">
        <v>900</v>
      </c>
      <c r="H40" s="35" t="s">
        <v>21</v>
      </c>
      <c r="I40" s="36">
        <v>71990</v>
      </c>
      <c r="J40" s="85"/>
      <c r="K40" s="171" t="s">
        <v>47</v>
      </c>
      <c r="L40" s="81"/>
      <c r="M40" s="85"/>
      <c r="N40" s="85"/>
      <c r="O40" s="85"/>
      <c r="P40" s="85"/>
      <c r="Q40" s="115"/>
      <c r="R40" s="264">
        <v>24460</v>
      </c>
      <c r="S40" s="116"/>
      <c r="T40" s="195" t="s">
        <v>569</v>
      </c>
      <c r="U40" s="107" t="s">
        <v>47</v>
      </c>
      <c r="V40" s="276"/>
      <c r="W40" s="291"/>
      <c r="X40" s="93" t="s">
        <v>72</v>
      </c>
      <c r="Y40" s="116"/>
    </row>
    <row r="41" spans="1:25" ht="47.25">
      <c r="A41" s="325">
        <v>34</v>
      </c>
      <c r="B41" s="290">
        <v>195</v>
      </c>
      <c r="C41" s="31" t="s">
        <v>364</v>
      </c>
      <c r="D41" s="32" t="s">
        <v>144</v>
      </c>
      <c r="E41" s="32" t="s">
        <v>562</v>
      </c>
      <c r="F41" s="33" t="s">
        <v>365</v>
      </c>
      <c r="G41" s="34">
        <v>281</v>
      </c>
      <c r="H41" s="35" t="s">
        <v>21</v>
      </c>
      <c r="I41" s="36">
        <v>43064.3</v>
      </c>
      <c r="J41" s="85"/>
      <c r="K41" s="171" t="s">
        <v>47</v>
      </c>
      <c r="L41" s="81"/>
      <c r="M41" s="85"/>
      <c r="N41" s="85"/>
      <c r="O41" s="85"/>
      <c r="P41" s="85"/>
      <c r="Q41" s="115"/>
      <c r="R41" s="193">
        <v>24477</v>
      </c>
      <c r="S41" s="116"/>
      <c r="T41" s="52" t="s">
        <v>517</v>
      </c>
      <c r="U41" s="107" t="s">
        <v>47</v>
      </c>
      <c r="V41" s="276"/>
      <c r="W41" s="291"/>
      <c r="X41" s="93" t="s">
        <v>72</v>
      </c>
      <c r="Y41" s="116"/>
    </row>
    <row r="42" spans="1:25" ht="47.25">
      <c r="A42" s="325">
        <v>35</v>
      </c>
      <c r="B42" s="290">
        <v>199</v>
      </c>
      <c r="C42" s="31" t="s">
        <v>372</v>
      </c>
      <c r="D42" s="32" t="s">
        <v>144</v>
      </c>
      <c r="E42" s="32" t="s">
        <v>562</v>
      </c>
      <c r="F42" s="33" t="s">
        <v>546</v>
      </c>
      <c r="G42" s="34">
        <v>295</v>
      </c>
      <c r="H42" s="35" t="s">
        <v>21</v>
      </c>
      <c r="I42" s="36">
        <v>77100</v>
      </c>
      <c r="J42" s="85"/>
      <c r="K42" s="171" t="s">
        <v>47</v>
      </c>
      <c r="L42" s="81"/>
      <c r="M42" s="85"/>
      <c r="N42" s="85"/>
      <c r="O42" s="85"/>
      <c r="P42" s="85"/>
      <c r="Q42" s="115"/>
      <c r="R42" s="193">
        <v>24499</v>
      </c>
      <c r="S42" s="116"/>
      <c r="T42" s="195" t="s">
        <v>571</v>
      </c>
      <c r="U42" s="107" t="s">
        <v>47</v>
      </c>
      <c r="V42" s="276"/>
      <c r="W42" s="291"/>
      <c r="X42" s="93" t="s">
        <v>72</v>
      </c>
      <c r="Y42" s="116"/>
    </row>
    <row r="43" spans="1:25" ht="47.25">
      <c r="A43" s="325">
        <v>36</v>
      </c>
      <c r="B43" s="290">
        <v>200</v>
      </c>
      <c r="C43" s="31" t="s">
        <v>373</v>
      </c>
      <c r="D43" s="32" t="s">
        <v>144</v>
      </c>
      <c r="E43" s="32" t="s">
        <v>562</v>
      </c>
      <c r="F43" s="33" t="s">
        <v>374</v>
      </c>
      <c r="G43" s="34">
        <v>766</v>
      </c>
      <c r="H43" s="35" t="s">
        <v>21</v>
      </c>
      <c r="I43" s="36">
        <v>18759</v>
      </c>
      <c r="J43" s="85"/>
      <c r="K43" s="171" t="s">
        <v>47</v>
      </c>
      <c r="L43" s="81"/>
      <c r="M43" s="85"/>
      <c r="N43" s="85"/>
      <c r="O43" s="85"/>
      <c r="P43" s="85"/>
      <c r="Q43" s="115"/>
      <c r="R43" s="193">
        <v>24499</v>
      </c>
      <c r="S43" s="116"/>
      <c r="T43" s="195" t="s">
        <v>571</v>
      </c>
      <c r="U43" s="107" t="s">
        <v>47</v>
      </c>
      <c r="V43" s="276"/>
      <c r="W43" s="291"/>
      <c r="X43" s="93" t="s">
        <v>72</v>
      </c>
      <c r="Y43" s="292" t="s">
        <v>446</v>
      </c>
    </row>
    <row r="44" spans="1:25" ht="47.25">
      <c r="A44" s="325">
        <v>37</v>
      </c>
      <c r="B44" s="290">
        <v>210</v>
      </c>
      <c r="C44" s="31" t="s">
        <v>393</v>
      </c>
      <c r="D44" s="32" t="s">
        <v>144</v>
      </c>
      <c r="E44" s="32" t="s">
        <v>562</v>
      </c>
      <c r="F44" s="293" t="s">
        <v>394</v>
      </c>
      <c r="G44" s="34">
        <v>49</v>
      </c>
      <c r="H44" s="35" t="s">
        <v>27</v>
      </c>
      <c r="I44" s="36">
        <v>14995</v>
      </c>
      <c r="J44" s="85"/>
      <c r="K44" s="171" t="s">
        <v>47</v>
      </c>
      <c r="L44" s="81"/>
      <c r="M44" s="85"/>
      <c r="N44" s="85"/>
      <c r="O44" s="85"/>
      <c r="P44" s="85"/>
      <c r="Q44" s="115"/>
      <c r="R44" s="264">
        <v>24514</v>
      </c>
      <c r="S44" s="116"/>
      <c r="T44" s="411" t="s">
        <v>1023</v>
      </c>
      <c r="U44" s="107" t="s">
        <v>47</v>
      </c>
      <c r="V44" s="276"/>
      <c r="W44" s="291"/>
      <c r="X44" s="93" t="s">
        <v>72</v>
      </c>
      <c r="Y44" s="116"/>
    </row>
    <row r="45" spans="1:25" ht="63">
      <c r="A45" s="325">
        <v>38</v>
      </c>
      <c r="B45" s="290">
        <v>212</v>
      </c>
      <c r="C45" s="31" t="s">
        <v>397</v>
      </c>
      <c r="D45" s="32" t="s">
        <v>144</v>
      </c>
      <c r="E45" s="32" t="s">
        <v>562</v>
      </c>
      <c r="F45" s="33" t="s">
        <v>398</v>
      </c>
      <c r="G45" s="34">
        <v>923</v>
      </c>
      <c r="H45" s="35" t="s">
        <v>21</v>
      </c>
      <c r="I45" s="36">
        <v>94160</v>
      </c>
      <c r="J45" s="85"/>
      <c r="K45" s="171" t="s">
        <v>47</v>
      </c>
      <c r="L45" s="81"/>
      <c r="M45" s="85"/>
      <c r="N45" s="85"/>
      <c r="O45" s="85"/>
      <c r="P45" s="85"/>
      <c r="Q45" s="115"/>
      <c r="R45" s="264">
        <v>24515</v>
      </c>
      <c r="S45" s="116"/>
      <c r="T45" s="52" t="s">
        <v>565</v>
      </c>
      <c r="U45" s="107" t="s">
        <v>47</v>
      </c>
      <c r="V45" s="276"/>
      <c r="W45" s="291"/>
      <c r="X45" s="93" t="s">
        <v>72</v>
      </c>
      <c r="Y45" s="116"/>
    </row>
    <row r="46" spans="1:25" s="13" customFormat="1" ht="47.25">
      <c r="A46" s="325">
        <v>39</v>
      </c>
      <c r="B46" s="290">
        <v>214</v>
      </c>
      <c r="C46" s="31" t="s">
        <v>401</v>
      </c>
      <c r="D46" s="32" t="s">
        <v>144</v>
      </c>
      <c r="E46" s="32" t="s">
        <v>562</v>
      </c>
      <c r="F46" s="33" t="s">
        <v>402</v>
      </c>
      <c r="G46" s="34">
        <v>772</v>
      </c>
      <c r="H46" s="35" t="s">
        <v>21</v>
      </c>
      <c r="I46" s="36">
        <v>38809</v>
      </c>
      <c r="J46" s="85"/>
      <c r="K46" s="171" t="s">
        <v>47</v>
      </c>
      <c r="L46" s="81"/>
      <c r="M46" s="85"/>
      <c r="N46" s="85"/>
      <c r="O46" s="85"/>
      <c r="P46" s="85"/>
      <c r="Q46" s="115"/>
      <c r="R46" s="193">
        <v>24516</v>
      </c>
      <c r="S46" s="116"/>
      <c r="T46" s="52" t="s">
        <v>580</v>
      </c>
      <c r="U46" s="107" t="s">
        <v>47</v>
      </c>
      <c r="V46" s="276"/>
      <c r="W46" s="291"/>
      <c r="X46" s="93" t="s">
        <v>72</v>
      </c>
      <c r="Y46" s="116"/>
    </row>
    <row r="47" spans="1:25" ht="47.25">
      <c r="A47" s="325">
        <v>40</v>
      </c>
      <c r="B47" s="290">
        <v>215</v>
      </c>
      <c r="C47" s="31" t="s">
        <v>403</v>
      </c>
      <c r="D47" s="32" t="s">
        <v>144</v>
      </c>
      <c r="E47" s="32" t="s">
        <v>562</v>
      </c>
      <c r="F47" s="33" t="s">
        <v>404</v>
      </c>
      <c r="G47" s="34">
        <v>871</v>
      </c>
      <c r="H47" s="35" t="s">
        <v>21</v>
      </c>
      <c r="I47" s="36">
        <v>50000</v>
      </c>
      <c r="J47" s="85"/>
      <c r="K47" s="171" t="s">
        <v>47</v>
      </c>
      <c r="L47" s="81"/>
      <c r="M47" s="85"/>
      <c r="N47" s="85"/>
      <c r="O47" s="85"/>
      <c r="P47" s="85"/>
      <c r="Q47" s="115"/>
      <c r="R47" s="193">
        <v>24516</v>
      </c>
      <c r="S47" s="116"/>
      <c r="T47" s="52" t="s">
        <v>519</v>
      </c>
      <c r="U47" s="107" t="s">
        <v>47</v>
      </c>
      <c r="V47" s="276"/>
      <c r="W47" s="291"/>
      <c r="X47" s="93" t="s">
        <v>72</v>
      </c>
      <c r="Y47" s="116"/>
    </row>
    <row r="48" spans="1:25" ht="47.25">
      <c r="A48" s="325">
        <v>41</v>
      </c>
      <c r="B48" s="290">
        <v>217</v>
      </c>
      <c r="C48" s="31" t="s">
        <v>407</v>
      </c>
      <c r="D48" s="32" t="s">
        <v>144</v>
      </c>
      <c r="E48" s="32" t="s">
        <v>562</v>
      </c>
      <c r="F48" s="33" t="s">
        <v>408</v>
      </c>
      <c r="G48" s="34">
        <v>922</v>
      </c>
      <c r="H48" s="35" t="s">
        <v>21</v>
      </c>
      <c r="I48" s="36">
        <v>141250</v>
      </c>
      <c r="J48" s="85"/>
      <c r="K48" s="171" t="s">
        <v>47</v>
      </c>
      <c r="L48" s="81"/>
      <c r="M48" s="85"/>
      <c r="N48" s="85"/>
      <c r="O48" s="85"/>
      <c r="P48" s="85"/>
      <c r="Q48" s="115"/>
      <c r="R48" s="264">
        <v>24516</v>
      </c>
      <c r="S48" s="116"/>
      <c r="T48" s="52" t="s">
        <v>534</v>
      </c>
      <c r="U48" s="107" t="s">
        <v>47</v>
      </c>
      <c r="V48" s="276"/>
      <c r="W48" s="291"/>
      <c r="X48" s="93" t="s">
        <v>72</v>
      </c>
      <c r="Y48" s="116"/>
    </row>
    <row r="49" spans="1:25" ht="47.25">
      <c r="A49" s="325">
        <v>42</v>
      </c>
      <c r="B49" s="290">
        <v>218</v>
      </c>
      <c r="C49" s="31" t="s">
        <v>409</v>
      </c>
      <c r="D49" s="32" t="s">
        <v>144</v>
      </c>
      <c r="E49" s="32" t="s">
        <v>562</v>
      </c>
      <c r="F49" s="33" t="s">
        <v>410</v>
      </c>
      <c r="G49" s="34">
        <v>924</v>
      </c>
      <c r="H49" s="35" t="s">
        <v>21</v>
      </c>
      <c r="I49" s="36">
        <v>93297.3</v>
      </c>
      <c r="J49" s="85"/>
      <c r="K49" s="171" t="s">
        <v>47</v>
      </c>
      <c r="L49" s="81"/>
      <c r="M49" s="85"/>
      <c r="N49" s="85"/>
      <c r="O49" s="85"/>
      <c r="P49" s="85"/>
      <c r="Q49" s="115"/>
      <c r="R49" s="264">
        <v>24516</v>
      </c>
      <c r="S49" s="116"/>
      <c r="T49" s="52" t="s">
        <v>535</v>
      </c>
      <c r="U49" s="107" t="s">
        <v>47</v>
      </c>
      <c r="V49" s="276"/>
      <c r="W49" s="291"/>
      <c r="X49" s="93" t="s">
        <v>72</v>
      </c>
      <c r="Y49" s="116"/>
    </row>
    <row r="50" spans="1:25" s="13" customFormat="1" ht="47.25">
      <c r="A50" s="325">
        <v>43</v>
      </c>
      <c r="B50" s="290">
        <v>219</v>
      </c>
      <c r="C50" s="31" t="s">
        <v>401</v>
      </c>
      <c r="D50" s="32" t="s">
        <v>144</v>
      </c>
      <c r="E50" s="32" t="s">
        <v>562</v>
      </c>
      <c r="F50" s="33" t="s">
        <v>411</v>
      </c>
      <c r="G50" s="34">
        <v>103</v>
      </c>
      <c r="H50" s="35" t="s">
        <v>27</v>
      </c>
      <c r="I50" s="36">
        <v>74948</v>
      </c>
      <c r="J50" s="85"/>
      <c r="K50" s="171" t="s">
        <v>47</v>
      </c>
      <c r="L50" s="81"/>
      <c r="M50" s="85"/>
      <c r="N50" s="85"/>
      <c r="O50" s="85"/>
      <c r="P50" s="85"/>
      <c r="Q50" s="115"/>
      <c r="R50" s="264">
        <v>24516</v>
      </c>
      <c r="S50" s="116"/>
      <c r="T50" s="52" t="s">
        <v>580</v>
      </c>
      <c r="U50" s="107" t="s">
        <v>47</v>
      </c>
      <c r="V50" s="276"/>
      <c r="W50" s="291"/>
      <c r="X50" s="93" t="s">
        <v>72</v>
      </c>
      <c r="Y50" s="116"/>
    </row>
    <row r="51" spans="1:25" ht="63">
      <c r="A51" s="325">
        <v>44</v>
      </c>
      <c r="B51" s="290">
        <v>220</v>
      </c>
      <c r="C51" s="31" t="s">
        <v>412</v>
      </c>
      <c r="D51" s="32" t="s">
        <v>144</v>
      </c>
      <c r="E51" s="32" t="s">
        <v>562</v>
      </c>
      <c r="F51" s="33" t="s">
        <v>413</v>
      </c>
      <c r="G51" s="34">
        <v>890</v>
      </c>
      <c r="H51" s="35" t="s">
        <v>21</v>
      </c>
      <c r="I51" s="36">
        <v>27545</v>
      </c>
      <c r="J51" s="85"/>
      <c r="K51" s="171" t="s">
        <v>47</v>
      </c>
      <c r="L51" s="81"/>
      <c r="M51" s="85"/>
      <c r="N51" s="85"/>
      <c r="O51" s="85"/>
      <c r="P51" s="85"/>
      <c r="Q51" s="115"/>
      <c r="R51" s="264">
        <v>24525</v>
      </c>
      <c r="S51" s="116"/>
      <c r="T51" s="52" t="s">
        <v>533</v>
      </c>
      <c r="U51" s="107" t="s">
        <v>47</v>
      </c>
      <c r="V51" s="276"/>
      <c r="W51" s="291"/>
      <c r="X51" s="93" t="s">
        <v>72</v>
      </c>
      <c r="Y51" s="116"/>
    </row>
    <row r="52" spans="1:25" ht="47.25">
      <c r="A52" s="325">
        <v>45</v>
      </c>
      <c r="B52" s="290">
        <v>223</v>
      </c>
      <c r="C52" s="31" t="s">
        <v>418</v>
      </c>
      <c r="D52" s="32" t="s">
        <v>144</v>
      </c>
      <c r="E52" s="32" t="s">
        <v>562</v>
      </c>
      <c r="F52" s="33" t="s">
        <v>419</v>
      </c>
      <c r="G52" s="34">
        <v>773</v>
      </c>
      <c r="H52" s="35" t="s">
        <v>21</v>
      </c>
      <c r="I52" s="36">
        <v>50000</v>
      </c>
      <c r="J52" s="85"/>
      <c r="K52" s="171" t="s">
        <v>47</v>
      </c>
      <c r="L52" s="81"/>
      <c r="M52" s="85"/>
      <c r="N52" s="85"/>
      <c r="O52" s="85"/>
      <c r="P52" s="85"/>
      <c r="Q52" s="115"/>
      <c r="R52" s="193">
        <v>24529</v>
      </c>
      <c r="S52" s="116"/>
      <c r="T52" s="52" t="s">
        <v>518</v>
      </c>
      <c r="U52" s="107" t="s">
        <v>47</v>
      </c>
      <c r="V52" s="276"/>
      <c r="W52" s="291"/>
      <c r="X52" s="93" t="s">
        <v>72</v>
      </c>
      <c r="Y52" s="116"/>
    </row>
    <row r="53" spans="1:25" s="13" customFormat="1" ht="47.25">
      <c r="A53" s="325">
        <v>46</v>
      </c>
      <c r="B53" s="290">
        <v>228</v>
      </c>
      <c r="C53" s="31" t="s">
        <v>427</v>
      </c>
      <c r="D53" s="32" t="s">
        <v>144</v>
      </c>
      <c r="E53" s="32" t="s">
        <v>562</v>
      </c>
      <c r="F53" s="33" t="s">
        <v>428</v>
      </c>
      <c r="G53" s="34">
        <v>136</v>
      </c>
      <c r="H53" s="35" t="s">
        <v>84</v>
      </c>
      <c r="I53" s="36">
        <v>90820</v>
      </c>
      <c r="J53" s="85"/>
      <c r="K53" s="171" t="s">
        <v>47</v>
      </c>
      <c r="L53" s="81"/>
      <c r="M53" s="85"/>
      <c r="N53" s="85"/>
      <c r="O53" s="85"/>
      <c r="P53" s="85"/>
      <c r="Q53" s="115"/>
      <c r="R53" s="264">
        <v>24531</v>
      </c>
      <c r="S53" s="116"/>
      <c r="T53" s="52" t="s">
        <v>566</v>
      </c>
      <c r="U53" s="107" t="s">
        <v>47</v>
      </c>
      <c r="V53" s="276"/>
      <c r="W53" s="291"/>
      <c r="X53" s="93" t="s">
        <v>72</v>
      </c>
      <c r="Y53" s="291"/>
    </row>
    <row r="54" spans="1:25" ht="47.25">
      <c r="A54" s="325">
        <v>47</v>
      </c>
      <c r="B54" s="290">
        <v>97</v>
      </c>
      <c r="C54" s="31" t="s">
        <v>695</v>
      </c>
      <c r="D54" s="32" t="s">
        <v>144</v>
      </c>
      <c r="E54" s="32" t="s">
        <v>562</v>
      </c>
      <c r="F54" s="33" t="s">
        <v>177</v>
      </c>
      <c r="G54" s="34">
        <v>315</v>
      </c>
      <c r="H54" s="35" t="s">
        <v>21</v>
      </c>
      <c r="I54" s="36">
        <v>80000</v>
      </c>
      <c r="J54" s="85"/>
      <c r="K54" s="171" t="s">
        <v>47</v>
      </c>
      <c r="L54" s="81"/>
      <c r="M54" s="85"/>
      <c r="N54" s="85"/>
      <c r="O54" s="85"/>
      <c r="P54" s="85"/>
      <c r="Q54" s="115"/>
      <c r="R54" s="193">
        <v>23276</v>
      </c>
      <c r="S54" s="116"/>
      <c r="T54" s="52"/>
      <c r="U54" s="107" t="s">
        <v>47</v>
      </c>
      <c r="V54" s="276"/>
      <c r="W54" s="291"/>
      <c r="X54" s="93" t="s">
        <v>72</v>
      </c>
      <c r="Y54" s="116"/>
    </row>
    <row r="55" spans="1:25" ht="47.25">
      <c r="A55" s="325">
        <v>48</v>
      </c>
      <c r="B55" s="290">
        <v>139</v>
      </c>
      <c r="C55" s="31" t="s">
        <v>258</v>
      </c>
      <c r="D55" s="32" t="s">
        <v>144</v>
      </c>
      <c r="E55" s="32" t="s">
        <v>562</v>
      </c>
      <c r="F55" s="33" t="s">
        <v>259</v>
      </c>
      <c r="G55" s="34">
        <v>138</v>
      </c>
      <c r="H55" s="35" t="s">
        <v>84</v>
      </c>
      <c r="I55" s="36">
        <v>48551</v>
      </c>
      <c r="J55" s="85"/>
      <c r="K55" s="171" t="s">
        <v>47</v>
      </c>
      <c r="L55" s="81"/>
      <c r="M55" s="85"/>
      <c r="N55" s="85"/>
      <c r="O55" s="85"/>
      <c r="P55" s="85"/>
      <c r="Q55" s="115"/>
      <c r="R55" s="264">
        <v>23773</v>
      </c>
      <c r="S55" s="116"/>
      <c r="T55" s="52"/>
      <c r="U55" s="107" t="s">
        <v>47</v>
      </c>
      <c r="V55" s="276"/>
      <c r="W55" s="291"/>
      <c r="X55" s="93" t="s">
        <v>72</v>
      </c>
      <c r="Y55" s="116"/>
    </row>
    <row r="56" spans="1:25" ht="47.25">
      <c r="A56" s="325">
        <v>49</v>
      </c>
      <c r="B56" s="290">
        <v>145</v>
      </c>
      <c r="C56" s="31" t="s">
        <v>270</v>
      </c>
      <c r="D56" s="32" t="s">
        <v>144</v>
      </c>
      <c r="E56" s="32" t="s">
        <v>562</v>
      </c>
      <c r="F56" s="33" t="s">
        <v>271</v>
      </c>
      <c r="G56" s="34">
        <v>139</v>
      </c>
      <c r="H56" s="35" t="s">
        <v>84</v>
      </c>
      <c r="I56" s="36">
        <v>50000</v>
      </c>
      <c r="J56" s="85"/>
      <c r="K56" s="171" t="s">
        <v>47</v>
      </c>
      <c r="L56" s="81"/>
      <c r="M56" s="85"/>
      <c r="N56" s="85"/>
      <c r="O56" s="85"/>
      <c r="P56" s="85"/>
      <c r="Q56" s="115"/>
      <c r="R56" s="264">
        <v>23810</v>
      </c>
      <c r="S56" s="116"/>
      <c r="T56" s="52"/>
      <c r="U56" s="107" t="s">
        <v>47</v>
      </c>
      <c r="V56" s="276"/>
      <c r="W56" s="291"/>
      <c r="X56" s="93" t="s">
        <v>72</v>
      </c>
      <c r="Y56" s="116"/>
    </row>
    <row r="57" spans="1:25" ht="47.25">
      <c r="A57" s="325">
        <v>50</v>
      </c>
      <c r="B57" s="290">
        <v>146</v>
      </c>
      <c r="C57" s="31" t="s">
        <v>272</v>
      </c>
      <c r="D57" s="32" t="s">
        <v>144</v>
      </c>
      <c r="E57" s="32" t="s">
        <v>562</v>
      </c>
      <c r="F57" s="33" t="s">
        <v>273</v>
      </c>
      <c r="G57" s="34">
        <v>137</v>
      </c>
      <c r="H57" s="35" t="s">
        <v>84</v>
      </c>
      <c r="I57" s="36">
        <v>2353</v>
      </c>
      <c r="J57" s="85"/>
      <c r="K57" s="171" t="s">
        <v>47</v>
      </c>
      <c r="L57" s="81"/>
      <c r="M57" s="85"/>
      <c r="N57" s="85"/>
      <c r="O57" s="85"/>
      <c r="P57" s="85"/>
      <c r="Q57" s="115"/>
      <c r="R57" s="264">
        <v>23851</v>
      </c>
      <c r="S57" s="116"/>
      <c r="T57" s="52"/>
      <c r="U57" s="107" t="s">
        <v>47</v>
      </c>
      <c r="V57" s="276"/>
      <c r="W57" s="291"/>
      <c r="X57" s="93" t="s">
        <v>72</v>
      </c>
      <c r="Y57" s="116"/>
    </row>
    <row r="58" spans="1:25" ht="47.25">
      <c r="A58" s="325"/>
      <c r="B58" s="374">
        <v>234</v>
      </c>
      <c r="C58" s="15" t="s">
        <v>438</v>
      </c>
      <c r="D58" s="22" t="s">
        <v>144</v>
      </c>
      <c r="E58" s="22" t="s">
        <v>562</v>
      </c>
      <c r="F58" s="23" t="s">
        <v>439</v>
      </c>
      <c r="G58" s="9">
        <v>48</v>
      </c>
      <c r="H58" s="10" t="s">
        <v>27</v>
      </c>
      <c r="I58" s="24">
        <v>0</v>
      </c>
      <c r="J58" s="375"/>
      <c r="K58" s="376"/>
      <c r="L58" s="376"/>
      <c r="M58" s="375"/>
      <c r="N58" s="375"/>
      <c r="O58" s="375"/>
      <c r="P58" s="375"/>
      <c r="Q58" s="377"/>
      <c r="R58" s="25"/>
      <c r="S58" s="169"/>
      <c r="T58" s="275"/>
      <c r="U58" s="378"/>
      <c r="V58" s="379"/>
      <c r="W58" s="170"/>
      <c r="X58" s="386">
        <v>22475</v>
      </c>
      <c r="Y58" s="170" t="s">
        <v>446</v>
      </c>
    </row>
    <row r="59" spans="1:25" ht="47.25">
      <c r="A59" s="325"/>
      <c r="B59" s="374">
        <v>237</v>
      </c>
      <c r="C59" s="15" t="s">
        <v>444</v>
      </c>
      <c r="D59" s="22" t="s">
        <v>144</v>
      </c>
      <c r="E59" s="22" t="s">
        <v>562</v>
      </c>
      <c r="F59" s="23" t="s">
        <v>445</v>
      </c>
      <c r="G59" s="9">
        <v>106</v>
      </c>
      <c r="H59" s="10" t="s">
        <v>27</v>
      </c>
      <c r="I59" s="24">
        <v>0</v>
      </c>
      <c r="J59" s="375"/>
      <c r="K59" s="376"/>
      <c r="L59" s="376"/>
      <c r="M59" s="375"/>
      <c r="N59" s="375"/>
      <c r="O59" s="375"/>
      <c r="P59" s="375"/>
      <c r="Q59" s="377"/>
      <c r="R59" s="25"/>
      <c r="S59" s="169"/>
      <c r="T59" s="275"/>
      <c r="U59" s="378"/>
      <c r="V59" s="379"/>
      <c r="W59" s="170"/>
      <c r="X59" s="386">
        <v>22486</v>
      </c>
      <c r="Y59" s="170" t="s">
        <v>446</v>
      </c>
    </row>
    <row r="60" spans="8:9" ht="14.25">
      <c r="H60" s="11">
        <v>50</v>
      </c>
      <c r="I60" s="385">
        <f>SUM(I8:I59)</f>
        <v>2644399.3499999996</v>
      </c>
    </row>
    <row r="62" ht="21">
      <c r="C62" s="159" t="s">
        <v>1029</v>
      </c>
    </row>
  </sheetData>
  <sheetProtection/>
  <autoFilter ref="B7:Y60"/>
  <mergeCells count="18"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  <mergeCell ref="A1:V1"/>
    <mergeCell ref="A2:V2"/>
    <mergeCell ref="A3:V3"/>
    <mergeCell ref="N4:N5"/>
    <mergeCell ref="O4:O5"/>
    <mergeCell ref="P4:P5"/>
    <mergeCell ref="Q4:S4"/>
    <mergeCell ref="T4:W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7"/>
  <sheetViews>
    <sheetView view="pageBreakPreview" zoomScaleSheetLayoutView="100" zoomScalePageLayoutView="0" workbookViewId="0" topLeftCell="A1">
      <selection activeCell="C87" sqref="C87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0" max="20" width="9.7109375" style="0" customWidth="1"/>
    <col min="21" max="23" width="3.8515625" style="0" customWidth="1"/>
    <col min="24" max="24" width="6.7109375" style="0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5" s="90" customFormat="1" ht="21">
      <c r="B4" s="515" t="s">
        <v>0</v>
      </c>
      <c r="C4" s="515" t="s">
        <v>1</v>
      </c>
      <c r="D4" s="515" t="s">
        <v>2</v>
      </c>
      <c r="E4" s="359"/>
      <c r="F4" s="513" t="s">
        <v>3</v>
      </c>
      <c r="G4" s="281"/>
      <c r="H4" s="282"/>
      <c r="I4" s="517" t="s">
        <v>4</v>
      </c>
      <c r="J4" s="518"/>
      <c r="K4" s="519" t="s">
        <v>5</v>
      </c>
      <c r="L4" s="519"/>
      <c r="M4" s="510" t="s">
        <v>6</v>
      </c>
      <c r="N4" s="510" t="s">
        <v>7</v>
      </c>
      <c r="O4" s="510" t="s">
        <v>8</v>
      </c>
      <c r="P4" s="510" t="s">
        <v>9</v>
      </c>
      <c r="Q4" s="475" t="s">
        <v>10</v>
      </c>
      <c r="R4" s="476"/>
      <c r="S4" s="477"/>
      <c r="T4" s="508" t="s">
        <v>11</v>
      </c>
      <c r="U4" s="509"/>
      <c r="V4" s="509"/>
      <c r="W4" s="512"/>
      <c r="X4" s="513" t="s">
        <v>15</v>
      </c>
      <c r="Y4" s="357" t="s">
        <v>49</v>
      </c>
    </row>
    <row r="5" spans="2:25" s="90" customFormat="1" ht="21">
      <c r="B5" s="516"/>
      <c r="C5" s="516"/>
      <c r="D5" s="516"/>
      <c r="E5" s="360" t="s">
        <v>2</v>
      </c>
      <c r="F5" s="514"/>
      <c r="G5" s="506" t="s">
        <v>46</v>
      </c>
      <c r="H5" s="507"/>
      <c r="I5" s="278" t="s">
        <v>16</v>
      </c>
      <c r="J5" s="361" t="s">
        <v>17</v>
      </c>
      <c r="K5" s="361" t="s">
        <v>60</v>
      </c>
      <c r="L5" s="358" t="s">
        <v>58</v>
      </c>
      <c r="M5" s="511"/>
      <c r="N5" s="511"/>
      <c r="O5" s="511"/>
      <c r="P5" s="511"/>
      <c r="Q5" s="306" t="s">
        <v>12</v>
      </c>
      <c r="R5" s="304" t="s">
        <v>13</v>
      </c>
      <c r="S5" s="305" t="s">
        <v>14</v>
      </c>
      <c r="T5" s="508" t="s">
        <v>48</v>
      </c>
      <c r="U5" s="509"/>
      <c r="V5" s="509"/>
      <c r="W5" s="283" t="s">
        <v>62</v>
      </c>
      <c r="X5" s="514"/>
      <c r="Y5" s="358"/>
    </row>
    <row r="6" spans="2:25" s="90" customFormat="1" ht="21">
      <c r="B6" s="284"/>
      <c r="C6" s="284"/>
      <c r="D6" s="284"/>
      <c r="E6" s="285"/>
      <c r="F6" s="285"/>
      <c r="G6" s="286"/>
      <c r="H6" s="287"/>
      <c r="I6" s="279"/>
      <c r="J6" s="284"/>
      <c r="K6" s="284" t="s">
        <v>59</v>
      </c>
      <c r="L6" s="284" t="s">
        <v>57</v>
      </c>
      <c r="M6" s="284"/>
      <c r="N6" s="284"/>
      <c r="O6" s="284"/>
      <c r="P6" s="284"/>
      <c r="Q6" s="141"/>
      <c r="R6" s="165"/>
      <c r="S6" s="59"/>
      <c r="T6" s="410" t="s">
        <v>54</v>
      </c>
      <c r="U6" s="355" t="s">
        <v>53</v>
      </c>
      <c r="V6" s="288" t="s">
        <v>52</v>
      </c>
      <c r="W6" s="289" t="s">
        <v>61</v>
      </c>
      <c r="X6" s="285"/>
      <c r="Y6" s="59"/>
    </row>
    <row r="7" spans="2:25" s="90" customFormat="1" ht="21">
      <c r="B7" s="284"/>
      <c r="C7" s="284"/>
      <c r="D7" s="284"/>
      <c r="E7" s="285"/>
      <c r="F7" s="285"/>
      <c r="G7" s="286"/>
      <c r="H7" s="287"/>
      <c r="I7" s="279"/>
      <c r="J7" s="284"/>
      <c r="K7" s="284"/>
      <c r="L7" s="284"/>
      <c r="M7" s="284"/>
      <c r="N7" s="284"/>
      <c r="O7" s="284"/>
      <c r="P7" s="284"/>
      <c r="Q7" s="141"/>
      <c r="R7" s="165"/>
      <c r="S7" s="59"/>
      <c r="T7" s="395"/>
      <c r="U7" s="394"/>
      <c r="V7" s="288"/>
      <c r="W7" s="289"/>
      <c r="X7" s="285"/>
      <c r="Y7" s="59"/>
    </row>
    <row r="8" spans="1:25" ht="47.25">
      <c r="A8" s="325">
        <v>1</v>
      </c>
      <c r="B8" s="290">
        <v>238</v>
      </c>
      <c r="C8" s="31" t="s">
        <v>145</v>
      </c>
      <c r="D8" s="32" t="s">
        <v>144</v>
      </c>
      <c r="E8" s="32" t="s">
        <v>561</v>
      </c>
      <c r="F8" s="33" t="s">
        <v>146</v>
      </c>
      <c r="G8" s="34">
        <v>144</v>
      </c>
      <c r="H8" s="35" t="s">
        <v>21</v>
      </c>
      <c r="I8" s="36">
        <v>120000</v>
      </c>
      <c r="J8" s="85"/>
      <c r="K8" s="171" t="s">
        <v>47</v>
      </c>
      <c r="L8" s="37"/>
      <c r="M8" s="85"/>
      <c r="N8" s="85"/>
      <c r="O8" s="88"/>
      <c r="P8" s="88"/>
      <c r="Q8" s="193"/>
      <c r="R8" s="172"/>
      <c r="S8" s="91" t="s">
        <v>507</v>
      </c>
      <c r="T8" s="91" t="s">
        <v>545</v>
      </c>
      <c r="U8" s="107" t="s">
        <v>47</v>
      </c>
      <c r="V8" s="88"/>
      <c r="W8" s="93"/>
      <c r="X8" s="93" t="s">
        <v>72</v>
      </c>
      <c r="Y8" s="267"/>
    </row>
    <row r="9" spans="1:25" ht="47.25">
      <c r="A9" s="325">
        <v>2</v>
      </c>
      <c r="B9" s="290">
        <v>239</v>
      </c>
      <c r="C9" s="31" t="s">
        <v>149</v>
      </c>
      <c r="D9" s="32" t="s">
        <v>144</v>
      </c>
      <c r="E9" s="32" t="s">
        <v>561</v>
      </c>
      <c r="F9" s="293" t="s">
        <v>150</v>
      </c>
      <c r="G9" s="34">
        <v>316</v>
      </c>
      <c r="H9" s="35" t="s">
        <v>21</v>
      </c>
      <c r="I9" s="36">
        <v>50000</v>
      </c>
      <c r="J9" s="85"/>
      <c r="K9" s="171" t="s">
        <v>47</v>
      </c>
      <c r="L9" s="37"/>
      <c r="M9" s="85"/>
      <c r="N9" s="85"/>
      <c r="O9" s="88"/>
      <c r="P9" s="88"/>
      <c r="Q9" s="193"/>
      <c r="R9" s="172"/>
      <c r="S9" s="97" t="s">
        <v>509</v>
      </c>
      <c r="T9" s="411" t="s">
        <v>730</v>
      </c>
      <c r="U9" s="107" t="s">
        <v>47</v>
      </c>
      <c r="V9" s="88"/>
      <c r="W9" s="89"/>
      <c r="X9" s="93" t="s">
        <v>72</v>
      </c>
      <c r="Y9" s="52"/>
    </row>
    <row r="10" spans="1:25" ht="47.25">
      <c r="A10" s="325">
        <v>3</v>
      </c>
      <c r="B10" s="290">
        <v>240</v>
      </c>
      <c r="C10" s="31" t="s">
        <v>151</v>
      </c>
      <c r="D10" s="32" t="s">
        <v>144</v>
      </c>
      <c r="E10" s="32" t="s">
        <v>561</v>
      </c>
      <c r="F10" s="33" t="s">
        <v>152</v>
      </c>
      <c r="G10" s="34">
        <v>143</v>
      </c>
      <c r="H10" s="35" t="s">
        <v>21</v>
      </c>
      <c r="I10" s="36">
        <v>74800</v>
      </c>
      <c r="J10" s="85"/>
      <c r="K10" s="171" t="s">
        <v>47</v>
      </c>
      <c r="L10" s="81"/>
      <c r="M10" s="85"/>
      <c r="N10" s="85"/>
      <c r="O10" s="88"/>
      <c r="P10" s="88"/>
      <c r="Q10" s="407">
        <v>22856</v>
      </c>
      <c r="R10" s="408"/>
      <c r="S10" s="295" t="s">
        <v>584</v>
      </c>
      <c r="T10" s="296" t="s">
        <v>521</v>
      </c>
      <c r="U10" s="107" t="s">
        <v>47</v>
      </c>
      <c r="V10" s="88"/>
      <c r="W10" s="89"/>
      <c r="X10" s="93" t="s">
        <v>72</v>
      </c>
      <c r="Y10" s="267"/>
    </row>
    <row r="11" spans="1:25" ht="47.25">
      <c r="A11" s="325">
        <v>4</v>
      </c>
      <c r="B11" s="290">
        <v>241</v>
      </c>
      <c r="C11" s="31" t="s">
        <v>153</v>
      </c>
      <c r="D11" s="32" t="s">
        <v>144</v>
      </c>
      <c r="E11" s="32" t="s">
        <v>561</v>
      </c>
      <c r="F11" s="33" t="s">
        <v>154</v>
      </c>
      <c r="G11" s="34">
        <v>294</v>
      </c>
      <c r="H11" s="35" t="s">
        <v>21</v>
      </c>
      <c r="I11" s="36">
        <v>47400</v>
      </c>
      <c r="J11" s="85"/>
      <c r="K11" s="171" t="s">
        <v>47</v>
      </c>
      <c r="L11" s="81"/>
      <c r="M11" s="85"/>
      <c r="N11" s="85"/>
      <c r="O11" s="88"/>
      <c r="P11" s="88"/>
      <c r="Q11" s="407">
        <v>22871</v>
      </c>
      <c r="R11" s="408"/>
      <c r="S11" s="295" t="s">
        <v>584</v>
      </c>
      <c r="T11" s="296" t="s">
        <v>527</v>
      </c>
      <c r="U11" s="107" t="s">
        <v>47</v>
      </c>
      <c r="V11" s="297" t="s">
        <v>47</v>
      </c>
      <c r="W11" s="89"/>
      <c r="X11" s="93" t="s">
        <v>72</v>
      </c>
      <c r="Y11" s="298" t="s">
        <v>732</v>
      </c>
    </row>
    <row r="12" spans="1:25" ht="47.25">
      <c r="A12" s="325">
        <v>5</v>
      </c>
      <c r="B12" s="290">
        <v>242</v>
      </c>
      <c r="C12" s="31" t="s">
        <v>157</v>
      </c>
      <c r="D12" s="32" t="s">
        <v>144</v>
      </c>
      <c r="E12" s="32" t="s">
        <v>561</v>
      </c>
      <c r="F12" s="33" t="s">
        <v>158</v>
      </c>
      <c r="G12" s="34">
        <v>308</v>
      </c>
      <c r="H12" s="35" t="s">
        <v>21</v>
      </c>
      <c r="I12" s="36">
        <v>105000</v>
      </c>
      <c r="J12" s="85"/>
      <c r="K12" s="171" t="s">
        <v>47</v>
      </c>
      <c r="L12" s="81"/>
      <c r="M12" s="85"/>
      <c r="N12" s="85"/>
      <c r="O12" s="88"/>
      <c r="P12" s="88"/>
      <c r="Q12" s="193"/>
      <c r="R12" s="172"/>
      <c r="S12" s="115" t="s">
        <v>510</v>
      </c>
      <c r="T12" s="95" t="s">
        <v>526</v>
      </c>
      <c r="U12" s="107" t="s">
        <v>47</v>
      </c>
      <c r="V12" s="88"/>
      <c r="W12" s="89"/>
      <c r="X12" s="93" t="s">
        <v>72</v>
      </c>
      <c r="Y12" s="52"/>
    </row>
    <row r="13" spans="1:25" ht="47.25">
      <c r="A13" s="325">
        <v>6</v>
      </c>
      <c r="B13" s="290">
        <v>243</v>
      </c>
      <c r="C13" s="31" t="s">
        <v>159</v>
      </c>
      <c r="D13" s="32" t="s">
        <v>144</v>
      </c>
      <c r="E13" s="32" t="s">
        <v>561</v>
      </c>
      <c r="F13" s="33" t="s">
        <v>160</v>
      </c>
      <c r="G13" s="34">
        <v>310</v>
      </c>
      <c r="H13" s="35" t="s">
        <v>21</v>
      </c>
      <c r="I13" s="36">
        <v>33180</v>
      </c>
      <c r="J13" s="85"/>
      <c r="K13" s="171" t="s">
        <v>47</v>
      </c>
      <c r="L13" s="81"/>
      <c r="M13" s="85"/>
      <c r="N13" s="85"/>
      <c r="O13" s="88"/>
      <c r="P13" s="88"/>
      <c r="Q13" s="97"/>
      <c r="R13" s="193">
        <v>23053</v>
      </c>
      <c r="S13" s="264"/>
      <c r="T13" s="52" t="s">
        <v>532</v>
      </c>
      <c r="U13" s="107" t="s">
        <v>47</v>
      </c>
      <c r="V13" s="88"/>
      <c r="W13" s="89"/>
      <c r="X13" s="93" t="s">
        <v>72</v>
      </c>
      <c r="Y13" s="52"/>
    </row>
    <row r="14" spans="1:25" ht="47.25">
      <c r="A14" s="325">
        <v>7</v>
      </c>
      <c r="B14" s="290">
        <v>244</v>
      </c>
      <c r="C14" s="31" t="s">
        <v>167</v>
      </c>
      <c r="D14" s="32" t="s">
        <v>144</v>
      </c>
      <c r="E14" s="32" t="s">
        <v>561</v>
      </c>
      <c r="F14" s="33" t="s">
        <v>168</v>
      </c>
      <c r="G14" s="34">
        <v>98</v>
      </c>
      <c r="H14" s="35" t="s">
        <v>21</v>
      </c>
      <c r="I14" s="36">
        <v>42250</v>
      </c>
      <c r="J14" s="85"/>
      <c r="K14" s="171" t="s">
        <v>47</v>
      </c>
      <c r="L14" s="81"/>
      <c r="M14" s="85"/>
      <c r="N14" s="85"/>
      <c r="O14" s="85"/>
      <c r="P14" s="85"/>
      <c r="Q14" s="115"/>
      <c r="R14" s="193">
        <v>23205</v>
      </c>
      <c r="S14" s="116"/>
      <c r="T14" s="52"/>
      <c r="U14" s="107" t="s">
        <v>47</v>
      </c>
      <c r="V14" s="276"/>
      <c r="W14" s="291"/>
      <c r="X14" s="93" t="s">
        <v>72</v>
      </c>
      <c r="Y14" s="116"/>
    </row>
    <row r="15" spans="1:25" ht="47.25">
      <c r="A15" s="325">
        <v>8</v>
      </c>
      <c r="B15" s="290">
        <v>245</v>
      </c>
      <c r="C15" s="31" t="s">
        <v>169</v>
      </c>
      <c r="D15" s="32" t="s">
        <v>144</v>
      </c>
      <c r="E15" s="32" t="s">
        <v>561</v>
      </c>
      <c r="F15" s="33" t="s">
        <v>170</v>
      </c>
      <c r="G15" s="34">
        <v>137</v>
      </c>
      <c r="H15" s="35" t="s">
        <v>21</v>
      </c>
      <c r="I15" s="36">
        <v>29750</v>
      </c>
      <c r="J15" s="85"/>
      <c r="K15" s="171" t="s">
        <v>47</v>
      </c>
      <c r="L15" s="81"/>
      <c r="M15" s="85"/>
      <c r="N15" s="85"/>
      <c r="O15" s="85"/>
      <c r="P15" s="85"/>
      <c r="Q15" s="115"/>
      <c r="R15" s="193">
        <v>23205</v>
      </c>
      <c r="S15" s="116"/>
      <c r="T15" s="52"/>
      <c r="U15" s="107" t="s">
        <v>47</v>
      </c>
      <c r="V15" s="276"/>
      <c r="W15" s="291"/>
      <c r="X15" s="93" t="s">
        <v>72</v>
      </c>
      <c r="Y15" s="116"/>
    </row>
    <row r="16" spans="1:25" ht="47.25">
      <c r="A16" s="325">
        <v>9</v>
      </c>
      <c r="B16" s="290">
        <v>246</v>
      </c>
      <c r="C16" s="31" t="s">
        <v>109</v>
      </c>
      <c r="D16" s="32" t="s">
        <v>144</v>
      </c>
      <c r="E16" s="32" t="s">
        <v>561</v>
      </c>
      <c r="F16" s="33" t="s">
        <v>171</v>
      </c>
      <c r="G16" s="34">
        <v>299</v>
      </c>
      <c r="H16" s="35" t="s">
        <v>21</v>
      </c>
      <c r="I16" s="36">
        <v>29818.75</v>
      </c>
      <c r="J16" s="85"/>
      <c r="K16" s="171" t="s">
        <v>47</v>
      </c>
      <c r="L16" s="81"/>
      <c r="M16" s="85"/>
      <c r="N16" s="85"/>
      <c r="O16" s="85"/>
      <c r="P16" s="85"/>
      <c r="Q16" s="115"/>
      <c r="R16" s="193">
        <v>23233</v>
      </c>
      <c r="S16" s="116"/>
      <c r="T16" s="52"/>
      <c r="U16" s="107" t="s">
        <v>47</v>
      </c>
      <c r="V16" s="276"/>
      <c r="W16" s="291"/>
      <c r="X16" s="93" t="s">
        <v>72</v>
      </c>
      <c r="Y16" s="116"/>
    </row>
    <row r="17" spans="1:25" ht="47.25">
      <c r="A17" s="325">
        <v>10</v>
      </c>
      <c r="B17" s="290">
        <v>247</v>
      </c>
      <c r="C17" s="31" t="s">
        <v>172</v>
      </c>
      <c r="D17" s="32" t="s">
        <v>144</v>
      </c>
      <c r="E17" s="32" t="s">
        <v>561</v>
      </c>
      <c r="F17" s="33" t="s">
        <v>173</v>
      </c>
      <c r="G17" s="34">
        <v>751</v>
      </c>
      <c r="H17" s="35" t="s">
        <v>21</v>
      </c>
      <c r="I17" s="36">
        <v>100000</v>
      </c>
      <c r="J17" s="85"/>
      <c r="K17" s="171" t="s">
        <v>47</v>
      </c>
      <c r="L17" s="37"/>
      <c r="M17" s="85"/>
      <c r="N17" s="85"/>
      <c r="O17" s="85"/>
      <c r="P17" s="85"/>
      <c r="Q17" s="115"/>
      <c r="R17" s="193">
        <v>23259</v>
      </c>
      <c r="S17" s="116"/>
      <c r="T17" s="52"/>
      <c r="U17" s="107" t="s">
        <v>47</v>
      </c>
      <c r="V17" s="276"/>
      <c r="W17" s="291"/>
      <c r="X17" s="93" t="s">
        <v>72</v>
      </c>
      <c r="Y17" s="116"/>
    </row>
    <row r="18" spans="1:25" ht="47.25">
      <c r="A18" s="325">
        <v>11</v>
      </c>
      <c r="B18" s="290">
        <v>248</v>
      </c>
      <c r="C18" s="31" t="s">
        <v>174</v>
      </c>
      <c r="D18" s="32" t="s">
        <v>144</v>
      </c>
      <c r="E18" s="32" t="s">
        <v>561</v>
      </c>
      <c r="F18" s="33" t="s">
        <v>686</v>
      </c>
      <c r="G18" s="34">
        <v>755</v>
      </c>
      <c r="H18" s="35" t="s">
        <v>21</v>
      </c>
      <c r="I18" s="36">
        <v>40000</v>
      </c>
      <c r="J18" s="85"/>
      <c r="K18" s="171" t="s">
        <v>47</v>
      </c>
      <c r="L18" s="37"/>
      <c r="M18" s="85"/>
      <c r="N18" s="85"/>
      <c r="O18" s="85"/>
      <c r="P18" s="85"/>
      <c r="Q18" s="115"/>
      <c r="R18" s="193">
        <v>23259</v>
      </c>
      <c r="S18" s="116"/>
      <c r="T18" s="52"/>
      <c r="U18" s="107"/>
      <c r="V18" s="88" t="s">
        <v>47</v>
      </c>
      <c r="W18" s="291"/>
      <c r="X18" s="93" t="s">
        <v>72</v>
      </c>
      <c r="Y18" s="418" t="s">
        <v>731</v>
      </c>
    </row>
    <row r="19" spans="1:25" ht="47.25">
      <c r="A19" s="325">
        <v>12</v>
      </c>
      <c r="B19" s="290">
        <v>249</v>
      </c>
      <c r="C19" s="31" t="s">
        <v>175</v>
      </c>
      <c r="D19" s="32" t="s">
        <v>144</v>
      </c>
      <c r="E19" s="32" t="s">
        <v>561</v>
      </c>
      <c r="F19" s="33" t="s">
        <v>176</v>
      </c>
      <c r="G19" s="34">
        <v>761</v>
      </c>
      <c r="H19" s="35" t="s">
        <v>21</v>
      </c>
      <c r="I19" s="36">
        <v>80000</v>
      </c>
      <c r="J19" s="85"/>
      <c r="K19" s="171" t="s">
        <v>47</v>
      </c>
      <c r="L19" s="37"/>
      <c r="M19" s="85"/>
      <c r="N19" s="85"/>
      <c r="O19" s="85"/>
      <c r="P19" s="85"/>
      <c r="Q19" s="115"/>
      <c r="R19" s="193">
        <v>23259</v>
      </c>
      <c r="S19" s="116"/>
      <c r="T19" s="52"/>
      <c r="U19" s="107" t="s">
        <v>47</v>
      </c>
      <c r="V19" s="276"/>
      <c r="W19" s="291"/>
      <c r="X19" s="93" t="s">
        <v>72</v>
      </c>
      <c r="Y19" s="116"/>
    </row>
    <row r="20" spans="1:25" ht="47.25">
      <c r="A20" s="325">
        <v>13</v>
      </c>
      <c r="B20" s="290">
        <v>250</v>
      </c>
      <c r="C20" s="31" t="s">
        <v>178</v>
      </c>
      <c r="D20" s="32" t="s">
        <v>144</v>
      </c>
      <c r="E20" s="32" t="s">
        <v>561</v>
      </c>
      <c r="F20" s="33" t="s">
        <v>179</v>
      </c>
      <c r="G20" s="34">
        <v>322</v>
      </c>
      <c r="H20" s="35" t="s">
        <v>21</v>
      </c>
      <c r="I20" s="36">
        <v>14733</v>
      </c>
      <c r="J20" s="85"/>
      <c r="K20" s="171" t="s">
        <v>47</v>
      </c>
      <c r="L20" s="81"/>
      <c r="M20" s="85"/>
      <c r="N20" s="85"/>
      <c r="O20" s="85"/>
      <c r="P20" s="85"/>
      <c r="Q20" s="115"/>
      <c r="R20" s="193">
        <v>23295</v>
      </c>
      <c r="S20" s="116"/>
      <c r="T20" s="52" t="s">
        <v>540</v>
      </c>
      <c r="U20" s="107" t="s">
        <v>47</v>
      </c>
      <c r="V20" s="276"/>
      <c r="W20" s="291"/>
      <c r="X20" s="93" t="s">
        <v>72</v>
      </c>
      <c r="Y20" s="116"/>
    </row>
    <row r="21" spans="1:25" ht="47.25">
      <c r="A21" s="325">
        <v>14</v>
      </c>
      <c r="B21" s="290">
        <v>251</v>
      </c>
      <c r="C21" s="31" t="s">
        <v>185</v>
      </c>
      <c r="D21" s="32" t="s">
        <v>144</v>
      </c>
      <c r="E21" s="32" t="s">
        <v>561</v>
      </c>
      <c r="F21" s="33" t="s">
        <v>186</v>
      </c>
      <c r="G21" s="34">
        <v>874</v>
      </c>
      <c r="H21" s="35" t="s">
        <v>21</v>
      </c>
      <c r="I21" s="36">
        <v>60000</v>
      </c>
      <c r="J21" s="85"/>
      <c r="K21" s="171" t="s">
        <v>47</v>
      </c>
      <c r="L21" s="37"/>
      <c r="M21" s="85"/>
      <c r="N21" s="85"/>
      <c r="O21" s="85"/>
      <c r="P21" s="85"/>
      <c r="Q21" s="115"/>
      <c r="R21" s="193">
        <v>23340</v>
      </c>
      <c r="S21" s="116"/>
      <c r="T21" s="52"/>
      <c r="U21" s="107"/>
      <c r="V21" s="107" t="s">
        <v>47</v>
      </c>
      <c r="W21" s="291"/>
      <c r="X21" s="93" t="s">
        <v>72</v>
      </c>
      <c r="Y21" s="418" t="s">
        <v>731</v>
      </c>
    </row>
    <row r="22" spans="1:25" ht="63">
      <c r="A22" s="325">
        <v>15</v>
      </c>
      <c r="B22" s="290">
        <v>252</v>
      </c>
      <c r="C22" s="31" t="s">
        <v>191</v>
      </c>
      <c r="D22" s="32" t="s">
        <v>144</v>
      </c>
      <c r="E22" s="32" t="s">
        <v>561</v>
      </c>
      <c r="F22" s="33" t="s">
        <v>192</v>
      </c>
      <c r="G22" s="34">
        <v>885</v>
      </c>
      <c r="H22" s="35" t="s">
        <v>21</v>
      </c>
      <c r="I22" s="36">
        <v>60000</v>
      </c>
      <c r="J22" s="85"/>
      <c r="K22" s="171" t="s">
        <v>47</v>
      </c>
      <c r="L22" s="37"/>
      <c r="M22" s="85"/>
      <c r="N22" s="85"/>
      <c r="O22" s="85"/>
      <c r="P22" s="85"/>
      <c r="Q22" s="115"/>
      <c r="R22" s="264">
        <v>23340</v>
      </c>
      <c r="S22" s="116"/>
      <c r="T22" s="52"/>
      <c r="U22" s="107" t="s">
        <v>47</v>
      </c>
      <c r="V22" s="276"/>
      <c r="W22" s="291"/>
      <c r="X22" s="93" t="s">
        <v>72</v>
      </c>
      <c r="Y22" s="116"/>
    </row>
    <row r="23" spans="1:25" ht="63">
      <c r="A23" s="325">
        <v>16</v>
      </c>
      <c r="B23" s="290">
        <v>253</v>
      </c>
      <c r="C23" s="31" t="s">
        <v>195</v>
      </c>
      <c r="D23" s="32" t="s">
        <v>144</v>
      </c>
      <c r="E23" s="32" t="s">
        <v>561</v>
      </c>
      <c r="F23" s="33" t="s">
        <v>196</v>
      </c>
      <c r="G23" s="34">
        <v>903</v>
      </c>
      <c r="H23" s="35" t="s">
        <v>21</v>
      </c>
      <c r="I23" s="36">
        <v>50000</v>
      </c>
      <c r="J23" s="85"/>
      <c r="K23" s="171" t="s">
        <v>47</v>
      </c>
      <c r="L23" s="81"/>
      <c r="M23" s="85"/>
      <c r="N23" s="85"/>
      <c r="O23" s="85"/>
      <c r="P23" s="85"/>
      <c r="Q23" s="115"/>
      <c r="R23" s="264">
        <v>23340</v>
      </c>
      <c r="S23" s="116"/>
      <c r="T23" s="52"/>
      <c r="U23" s="107" t="s">
        <v>47</v>
      </c>
      <c r="V23" s="276"/>
      <c r="W23" s="291"/>
      <c r="X23" s="93" t="s">
        <v>72</v>
      </c>
      <c r="Y23" s="116"/>
    </row>
    <row r="24" spans="1:25" ht="47.25">
      <c r="A24" s="325">
        <v>17</v>
      </c>
      <c r="B24" s="290">
        <v>254</v>
      </c>
      <c r="C24" s="31" t="s">
        <v>197</v>
      </c>
      <c r="D24" s="32" t="s">
        <v>144</v>
      </c>
      <c r="E24" s="32" t="s">
        <v>561</v>
      </c>
      <c r="F24" s="33" t="s">
        <v>198</v>
      </c>
      <c r="G24" s="34">
        <v>904</v>
      </c>
      <c r="H24" s="35" t="s">
        <v>21</v>
      </c>
      <c r="I24" s="36">
        <v>50000</v>
      </c>
      <c r="J24" s="85"/>
      <c r="K24" s="171" t="s">
        <v>47</v>
      </c>
      <c r="L24" s="81"/>
      <c r="M24" s="85"/>
      <c r="N24" s="85"/>
      <c r="O24" s="85"/>
      <c r="P24" s="85"/>
      <c r="Q24" s="115"/>
      <c r="R24" s="264">
        <v>23340</v>
      </c>
      <c r="S24" s="116"/>
      <c r="T24" s="52"/>
      <c r="U24" s="107" t="s">
        <v>47</v>
      </c>
      <c r="V24" s="276"/>
      <c r="W24" s="291"/>
      <c r="X24" s="93" t="s">
        <v>72</v>
      </c>
      <c r="Y24" s="116"/>
    </row>
    <row r="25" spans="1:25" ht="63">
      <c r="A25" s="325">
        <v>18</v>
      </c>
      <c r="B25" s="290">
        <v>255</v>
      </c>
      <c r="C25" s="31" t="s">
        <v>199</v>
      </c>
      <c r="D25" s="32" t="s">
        <v>144</v>
      </c>
      <c r="E25" s="32" t="s">
        <v>561</v>
      </c>
      <c r="F25" s="33" t="s">
        <v>200</v>
      </c>
      <c r="G25" s="34">
        <v>905</v>
      </c>
      <c r="H25" s="35" t="s">
        <v>21</v>
      </c>
      <c r="I25" s="36">
        <v>80000</v>
      </c>
      <c r="J25" s="85"/>
      <c r="K25" s="171" t="s">
        <v>47</v>
      </c>
      <c r="L25" s="37"/>
      <c r="M25" s="85"/>
      <c r="N25" s="85"/>
      <c r="O25" s="85"/>
      <c r="P25" s="85"/>
      <c r="Q25" s="115"/>
      <c r="R25" s="264">
        <v>23340</v>
      </c>
      <c r="S25" s="116"/>
      <c r="T25" s="52"/>
      <c r="U25" s="103"/>
      <c r="V25" s="107" t="s">
        <v>47</v>
      </c>
      <c r="W25" s="291"/>
      <c r="X25" s="93" t="s">
        <v>72</v>
      </c>
      <c r="Y25" s="418" t="s">
        <v>731</v>
      </c>
    </row>
    <row r="26" spans="1:25" ht="63">
      <c r="A26" s="325">
        <v>19</v>
      </c>
      <c r="B26" s="290">
        <v>256</v>
      </c>
      <c r="C26" s="31" t="s">
        <v>205</v>
      </c>
      <c r="D26" s="32" t="s">
        <v>144</v>
      </c>
      <c r="E26" s="32" t="s">
        <v>561</v>
      </c>
      <c r="F26" s="33" t="s">
        <v>206</v>
      </c>
      <c r="G26" s="34">
        <v>912</v>
      </c>
      <c r="H26" s="35" t="s">
        <v>21</v>
      </c>
      <c r="I26" s="36">
        <v>80000</v>
      </c>
      <c r="J26" s="85"/>
      <c r="K26" s="171" t="s">
        <v>47</v>
      </c>
      <c r="L26" s="37"/>
      <c r="M26" s="85"/>
      <c r="N26" s="85"/>
      <c r="O26" s="85"/>
      <c r="P26" s="85"/>
      <c r="Q26" s="115"/>
      <c r="R26" s="264">
        <v>23340</v>
      </c>
      <c r="S26" s="116"/>
      <c r="T26" s="52" t="s">
        <v>547</v>
      </c>
      <c r="U26" s="107" t="s">
        <v>47</v>
      </c>
      <c r="V26" s="276"/>
      <c r="W26" s="291"/>
      <c r="X26" s="93" t="s">
        <v>72</v>
      </c>
      <c r="Y26" s="116"/>
    </row>
    <row r="27" spans="1:25" ht="47.25">
      <c r="A27" s="325">
        <v>20</v>
      </c>
      <c r="B27" s="290">
        <v>257</v>
      </c>
      <c r="C27" s="31" t="s">
        <v>213</v>
      </c>
      <c r="D27" s="32" t="s">
        <v>144</v>
      </c>
      <c r="E27" s="32" t="s">
        <v>561</v>
      </c>
      <c r="F27" s="293" t="s">
        <v>214</v>
      </c>
      <c r="G27" s="34">
        <v>927</v>
      </c>
      <c r="H27" s="35" t="s">
        <v>21</v>
      </c>
      <c r="I27" s="36">
        <v>80000</v>
      </c>
      <c r="J27" s="85"/>
      <c r="K27" s="171" t="s">
        <v>47</v>
      </c>
      <c r="L27" s="37"/>
      <c r="M27" s="85"/>
      <c r="N27" s="85"/>
      <c r="O27" s="85"/>
      <c r="P27" s="85"/>
      <c r="Q27" s="115"/>
      <c r="R27" s="264">
        <v>23340</v>
      </c>
      <c r="S27" s="116"/>
      <c r="T27" s="412" t="s">
        <v>1021</v>
      </c>
      <c r="U27" s="107" t="s">
        <v>47</v>
      </c>
      <c r="V27" s="276"/>
      <c r="W27" s="291"/>
      <c r="X27" s="93" t="s">
        <v>72</v>
      </c>
      <c r="Y27" s="116"/>
    </row>
    <row r="28" spans="1:25" ht="47.25">
      <c r="A28" s="325">
        <v>21</v>
      </c>
      <c r="B28" s="290">
        <v>258</v>
      </c>
      <c r="C28" s="31" t="s">
        <v>217</v>
      </c>
      <c r="D28" s="32" t="s">
        <v>144</v>
      </c>
      <c r="E28" s="32" t="s">
        <v>561</v>
      </c>
      <c r="F28" s="33" t="s">
        <v>218</v>
      </c>
      <c r="G28" s="34">
        <v>92</v>
      </c>
      <c r="H28" s="35" t="s">
        <v>21</v>
      </c>
      <c r="I28" s="36">
        <v>26500</v>
      </c>
      <c r="J28" s="85"/>
      <c r="K28" s="171" t="s">
        <v>47</v>
      </c>
      <c r="L28" s="81"/>
      <c r="M28" s="85"/>
      <c r="N28" s="85"/>
      <c r="O28" s="85"/>
      <c r="P28" s="85"/>
      <c r="Q28" s="115"/>
      <c r="R28" s="193">
        <v>23371</v>
      </c>
      <c r="S28" s="116"/>
      <c r="T28" s="52"/>
      <c r="U28" s="107" t="s">
        <v>47</v>
      </c>
      <c r="V28" s="107"/>
      <c r="W28" s="291"/>
      <c r="X28" s="93" t="s">
        <v>72</v>
      </c>
      <c r="Y28" s="116"/>
    </row>
    <row r="29" spans="1:25" ht="47.25">
      <c r="A29" s="325">
        <v>22</v>
      </c>
      <c r="B29" s="290">
        <v>259</v>
      </c>
      <c r="C29" s="31" t="s">
        <v>221</v>
      </c>
      <c r="D29" s="32" t="s">
        <v>144</v>
      </c>
      <c r="E29" s="32" t="s">
        <v>561</v>
      </c>
      <c r="F29" s="33" t="s">
        <v>222</v>
      </c>
      <c r="G29" s="34">
        <v>743</v>
      </c>
      <c r="H29" s="35" t="s">
        <v>21</v>
      </c>
      <c r="I29" s="36">
        <v>60000</v>
      </c>
      <c r="J29" s="85"/>
      <c r="K29" s="171" t="s">
        <v>47</v>
      </c>
      <c r="L29" s="81"/>
      <c r="M29" s="85"/>
      <c r="N29" s="85"/>
      <c r="O29" s="85"/>
      <c r="P29" s="85"/>
      <c r="Q29" s="115"/>
      <c r="R29" s="193">
        <v>23373</v>
      </c>
      <c r="S29" s="116"/>
      <c r="T29" s="411" t="s">
        <v>1024</v>
      </c>
      <c r="U29" s="107" t="s">
        <v>47</v>
      </c>
      <c r="V29" s="276"/>
      <c r="W29" s="291"/>
      <c r="X29" s="93" t="s">
        <v>72</v>
      </c>
      <c r="Y29" s="116"/>
    </row>
    <row r="30" spans="1:25" ht="47.25">
      <c r="A30" s="325">
        <v>23</v>
      </c>
      <c r="B30" s="290">
        <v>260</v>
      </c>
      <c r="C30" s="31" t="s">
        <v>223</v>
      </c>
      <c r="D30" s="32" t="s">
        <v>144</v>
      </c>
      <c r="E30" s="32" t="s">
        <v>561</v>
      </c>
      <c r="F30" s="33" t="s">
        <v>224</v>
      </c>
      <c r="G30" s="34">
        <v>867</v>
      </c>
      <c r="H30" s="35" t="s">
        <v>21</v>
      </c>
      <c r="I30" s="36">
        <v>80000</v>
      </c>
      <c r="J30" s="85"/>
      <c r="K30" s="171" t="s">
        <v>47</v>
      </c>
      <c r="L30" s="81"/>
      <c r="M30" s="85"/>
      <c r="N30" s="85"/>
      <c r="O30" s="85"/>
      <c r="P30" s="85"/>
      <c r="Q30" s="115"/>
      <c r="R30" s="193">
        <v>23562</v>
      </c>
      <c r="S30" s="116"/>
      <c r="T30" s="52"/>
      <c r="U30" s="107" t="s">
        <v>47</v>
      </c>
      <c r="V30" s="276"/>
      <c r="W30" s="291"/>
      <c r="X30" s="93" t="s">
        <v>72</v>
      </c>
      <c r="Y30" s="116"/>
    </row>
    <row r="31" spans="1:25" ht="47.25">
      <c r="A31" s="325">
        <v>24</v>
      </c>
      <c r="B31" s="290">
        <v>261</v>
      </c>
      <c r="C31" s="31" t="s">
        <v>246</v>
      </c>
      <c r="D31" s="32" t="s">
        <v>144</v>
      </c>
      <c r="E31" s="32" t="s">
        <v>561</v>
      </c>
      <c r="F31" s="33" t="s">
        <v>247</v>
      </c>
      <c r="G31" s="34">
        <v>37</v>
      </c>
      <c r="H31" s="35" t="s">
        <v>84</v>
      </c>
      <c r="I31" s="36">
        <v>200000</v>
      </c>
      <c r="J31" s="85"/>
      <c r="K31" s="171" t="s">
        <v>47</v>
      </c>
      <c r="L31" s="81"/>
      <c r="M31" s="85"/>
      <c r="N31" s="85"/>
      <c r="O31" s="85"/>
      <c r="P31" s="85"/>
      <c r="Q31" s="115"/>
      <c r="R31" s="264">
        <v>23670</v>
      </c>
      <c r="S31" s="116"/>
      <c r="T31" s="52" t="s">
        <v>516</v>
      </c>
      <c r="U31" s="107" t="s">
        <v>47</v>
      </c>
      <c r="V31" s="276"/>
      <c r="W31" s="291"/>
      <c r="X31" s="93" t="s">
        <v>72</v>
      </c>
      <c r="Y31" s="116"/>
    </row>
    <row r="32" spans="1:25" ht="47.25">
      <c r="A32" s="325">
        <v>25</v>
      </c>
      <c r="B32" s="290">
        <v>262</v>
      </c>
      <c r="C32" s="31" t="s">
        <v>248</v>
      </c>
      <c r="D32" s="32" t="s">
        <v>144</v>
      </c>
      <c r="E32" s="32" t="s">
        <v>561</v>
      </c>
      <c r="F32" s="33" t="s">
        <v>249</v>
      </c>
      <c r="G32" s="34">
        <v>290</v>
      </c>
      <c r="H32" s="35" t="s">
        <v>21</v>
      </c>
      <c r="I32" s="36">
        <v>90000</v>
      </c>
      <c r="J32" s="85"/>
      <c r="K32" s="171" t="s">
        <v>47</v>
      </c>
      <c r="L32" s="81"/>
      <c r="M32" s="85"/>
      <c r="N32" s="85"/>
      <c r="O32" s="85"/>
      <c r="P32" s="85"/>
      <c r="Q32" s="115"/>
      <c r="R32" s="193">
        <v>23688</v>
      </c>
      <c r="S32" s="116"/>
      <c r="T32" s="52"/>
      <c r="U32" s="107" t="s">
        <v>47</v>
      </c>
      <c r="V32" s="276"/>
      <c r="W32" s="291"/>
      <c r="X32" s="93" t="s">
        <v>72</v>
      </c>
      <c r="Y32" s="116"/>
    </row>
    <row r="33" spans="1:25" ht="47.25">
      <c r="A33" s="325">
        <v>26</v>
      </c>
      <c r="B33" s="290">
        <v>263</v>
      </c>
      <c r="C33" s="31" t="s">
        <v>252</v>
      </c>
      <c r="D33" s="32" t="s">
        <v>144</v>
      </c>
      <c r="E33" s="32" t="s">
        <v>561</v>
      </c>
      <c r="F33" s="33" t="s">
        <v>253</v>
      </c>
      <c r="G33" s="34">
        <v>123</v>
      </c>
      <c r="H33" s="35" t="s">
        <v>84</v>
      </c>
      <c r="I33" s="36">
        <v>95645</v>
      </c>
      <c r="J33" s="85"/>
      <c r="K33" s="171" t="s">
        <v>47</v>
      </c>
      <c r="L33" s="81"/>
      <c r="M33" s="85"/>
      <c r="N33" s="85"/>
      <c r="O33" s="85"/>
      <c r="P33" s="85"/>
      <c r="Q33" s="115"/>
      <c r="R33" s="264">
        <v>23727</v>
      </c>
      <c r="S33" s="116"/>
      <c r="T33" s="52"/>
      <c r="U33" s="107" t="s">
        <v>47</v>
      </c>
      <c r="V33" s="276"/>
      <c r="W33" s="291"/>
      <c r="X33" s="93" t="s">
        <v>72</v>
      </c>
      <c r="Y33" s="116"/>
    </row>
    <row r="34" spans="1:25" ht="47.25">
      <c r="A34" s="325">
        <v>27</v>
      </c>
      <c r="B34" s="290">
        <v>264</v>
      </c>
      <c r="C34" s="31" t="s">
        <v>254</v>
      </c>
      <c r="D34" s="32" t="s">
        <v>144</v>
      </c>
      <c r="E34" s="32" t="s">
        <v>561</v>
      </c>
      <c r="F34" s="33" t="s">
        <v>255</v>
      </c>
      <c r="G34" s="34">
        <v>309</v>
      </c>
      <c r="H34" s="35" t="s">
        <v>21</v>
      </c>
      <c r="I34" s="36">
        <v>80000</v>
      </c>
      <c r="J34" s="85"/>
      <c r="K34" s="171" t="s">
        <v>47</v>
      </c>
      <c r="L34" s="81"/>
      <c r="M34" s="85"/>
      <c r="N34" s="85"/>
      <c r="O34" s="85"/>
      <c r="P34" s="85"/>
      <c r="Q34" s="115"/>
      <c r="R34" s="193">
        <v>23747</v>
      </c>
      <c r="S34" s="116"/>
      <c r="T34" s="52"/>
      <c r="U34" s="107" t="s">
        <v>47</v>
      </c>
      <c r="V34" s="276"/>
      <c r="W34" s="291"/>
      <c r="X34" s="93" t="s">
        <v>72</v>
      </c>
      <c r="Y34" s="116"/>
    </row>
    <row r="35" spans="1:25" ht="47.25">
      <c r="A35" s="325">
        <v>28</v>
      </c>
      <c r="B35" s="290">
        <v>265</v>
      </c>
      <c r="C35" s="31" t="s">
        <v>266</v>
      </c>
      <c r="D35" s="32" t="s">
        <v>144</v>
      </c>
      <c r="E35" s="32" t="s">
        <v>561</v>
      </c>
      <c r="F35" s="33" t="s">
        <v>267</v>
      </c>
      <c r="G35" s="34">
        <v>98</v>
      </c>
      <c r="H35" s="35" t="s">
        <v>27</v>
      </c>
      <c r="I35" s="36">
        <v>100000</v>
      </c>
      <c r="J35" s="85"/>
      <c r="K35" s="171" t="s">
        <v>47</v>
      </c>
      <c r="L35" s="37"/>
      <c r="M35" s="85"/>
      <c r="N35" s="85"/>
      <c r="O35" s="85"/>
      <c r="P35" s="85"/>
      <c r="Q35" s="115"/>
      <c r="R35" s="264">
        <v>23803</v>
      </c>
      <c r="S35" s="116"/>
      <c r="T35" s="52"/>
      <c r="U35" s="107" t="s">
        <v>47</v>
      </c>
      <c r="V35" s="276"/>
      <c r="W35" s="291"/>
      <c r="X35" s="93" t="s">
        <v>72</v>
      </c>
      <c r="Y35" s="116"/>
    </row>
    <row r="36" spans="1:25" ht="47.25">
      <c r="A36" s="325">
        <v>29</v>
      </c>
      <c r="B36" s="290">
        <v>266</v>
      </c>
      <c r="C36" s="31" t="s">
        <v>274</v>
      </c>
      <c r="D36" s="32" t="s">
        <v>144</v>
      </c>
      <c r="E36" s="32" t="s">
        <v>561</v>
      </c>
      <c r="F36" s="33" t="s">
        <v>275</v>
      </c>
      <c r="G36" s="34">
        <v>934</v>
      </c>
      <c r="H36" s="35" t="s">
        <v>21</v>
      </c>
      <c r="I36" s="36">
        <v>85760</v>
      </c>
      <c r="J36" s="85"/>
      <c r="K36" s="171" t="s">
        <v>47</v>
      </c>
      <c r="L36" s="81"/>
      <c r="M36" s="85"/>
      <c r="N36" s="85"/>
      <c r="O36" s="85"/>
      <c r="P36" s="85"/>
      <c r="Q36" s="115"/>
      <c r="R36" s="264">
        <v>23886</v>
      </c>
      <c r="S36" s="116"/>
      <c r="T36" s="52"/>
      <c r="U36" s="107" t="s">
        <v>47</v>
      </c>
      <c r="V36" s="276"/>
      <c r="W36" s="291"/>
      <c r="X36" s="93" t="s">
        <v>72</v>
      </c>
      <c r="Y36" s="116"/>
    </row>
    <row r="37" spans="1:25" ht="78.75">
      <c r="A37" s="325">
        <v>30</v>
      </c>
      <c r="B37" s="290">
        <v>267</v>
      </c>
      <c r="C37" s="31" t="s">
        <v>278</v>
      </c>
      <c r="D37" s="32" t="s">
        <v>144</v>
      </c>
      <c r="E37" s="32" t="s">
        <v>561</v>
      </c>
      <c r="F37" s="33" t="s">
        <v>279</v>
      </c>
      <c r="G37" s="34">
        <v>902</v>
      </c>
      <c r="H37" s="35" t="s">
        <v>21</v>
      </c>
      <c r="I37" s="36">
        <v>50000</v>
      </c>
      <c r="J37" s="85"/>
      <c r="K37" s="171" t="s">
        <v>47</v>
      </c>
      <c r="L37" s="81"/>
      <c r="M37" s="85"/>
      <c r="N37" s="85"/>
      <c r="O37" s="85"/>
      <c r="P37" s="85"/>
      <c r="Q37" s="115"/>
      <c r="R37" s="264">
        <v>24027</v>
      </c>
      <c r="S37" s="116"/>
      <c r="T37" s="52"/>
      <c r="U37" s="107" t="s">
        <v>47</v>
      </c>
      <c r="V37" s="276"/>
      <c r="W37" s="291"/>
      <c r="X37" s="93" t="s">
        <v>72</v>
      </c>
      <c r="Y37" s="116"/>
    </row>
    <row r="38" spans="1:25" ht="47.25">
      <c r="A38" s="325">
        <v>31</v>
      </c>
      <c r="B38" s="290">
        <v>268</v>
      </c>
      <c r="C38" s="31" t="s">
        <v>290</v>
      </c>
      <c r="D38" s="32" t="s">
        <v>144</v>
      </c>
      <c r="E38" s="32" t="s">
        <v>561</v>
      </c>
      <c r="F38" s="33" t="s">
        <v>291</v>
      </c>
      <c r="G38" s="34">
        <v>96</v>
      </c>
      <c r="H38" s="35" t="s">
        <v>21</v>
      </c>
      <c r="I38" s="36">
        <v>38284</v>
      </c>
      <c r="J38" s="85"/>
      <c r="K38" s="171" t="s">
        <v>47</v>
      </c>
      <c r="L38" s="81"/>
      <c r="M38" s="85"/>
      <c r="N38" s="85"/>
      <c r="O38" s="85"/>
      <c r="P38" s="85"/>
      <c r="Q38" s="115"/>
      <c r="R38" s="173"/>
      <c r="S38" s="193">
        <v>24348</v>
      </c>
      <c r="T38" s="52" t="s">
        <v>578</v>
      </c>
      <c r="U38" s="107" t="s">
        <v>47</v>
      </c>
      <c r="V38" s="276"/>
      <c r="W38" s="291"/>
      <c r="X38" s="93" t="s">
        <v>72</v>
      </c>
      <c r="Y38" s="116"/>
    </row>
    <row r="39" spans="1:25" ht="47.25">
      <c r="A39" s="325">
        <v>32</v>
      </c>
      <c r="B39" s="290">
        <v>269</v>
      </c>
      <c r="C39" s="31" t="s">
        <v>296</v>
      </c>
      <c r="D39" s="32" t="s">
        <v>144</v>
      </c>
      <c r="E39" s="32" t="s">
        <v>561</v>
      </c>
      <c r="F39" s="33" t="s">
        <v>297</v>
      </c>
      <c r="G39" s="34">
        <v>94</v>
      </c>
      <c r="H39" s="35" t="s">
        <v>21</v>
      </c>
      <c r="I39" s="36">
        <v>55125</v>
      </c>
      <c r="J39" s="85"/>
      <c r="K39" s="171" t="s">
        <v>47</v>
      </c>
      <c r="L39" s="81"/>
      <c r="M39" s="85"/>
      <c r="N39" s="85"/>
      <c r="O39" s="85"/>
      <c r="P39" s="85"/>
      <c r="Q39" s="115"/>
      <c r="R39" s="173"/>
      <c r="S39" s="193">
        <v>24350</v>
      </c>
      <c r="T39" s="52"/>
      <c r="U39" s="107" t="s">
        <v>47</v>
      </c>
      <c r="V39" s="276"/>
      <c r="W39" s="291"/>
      <c r="X39" s="93" t="s">
        <v>72</v>
      </c>
      <c r="Y39" s="116"/>
    </row>
    <row r="40" spans="1:25" ht="47.25">
      <c r="A40" s="325">
        <v>33</v>
      </c>
      <c r="B40" s="290">
        <v>270</v>
      </c>
      <c r="C40" s="31" t="s">
        <v>306</v>
      </c>
      <c r="D40" s="32" t="s">
        <v>144</v>
      </c>
      <c r="E40" s="32" t="s">
        <v>561</v>
      </c>
      <c r="F40" s="33" t="s">
        <v>307</v>
      </c>
      <c r="G40" s="34">
        <v>298</v>
      </c>
      <c r="H40" s="35" t="s">
        <v>21</v>
      </c>
      <c r="I40" s="36">
        <v>47500</v>
      </c>
      <c r="J40" s="85"/>
      <c r="K40" s="171" t="s">
        <v>47</v>
      </c>
      <c r="L40" s="81"/>
      <c r="M40" s="85"/>
      <c r="N40" s="85"/>
      <c r="O40" s="85"/>
      <c r="P40" s="85"/>
      <c r="Q40" s="115"/>
      <c r="R40" s="193">
        <v>24361</v>
      </c>
      <c r="S40" s="116"/>
      <c r="T40" s="52"/>
      <c r="U40" s="107" t="s">
        <v>47</v>
      </c>
      <c r="V40" s="276"/>
      <c r="W40" s="291"/>
      <c r="X40" s="93" t="s">
        <v>72</v>
      </c>
      <c r="Y40" s="116"/>
    </row>
    <row r="41" spans="1:25" ht="47.25">
      <c r="A41" s="325">
        <v>34</v>
      </c>
      <c r="B41" s="290">
        <v>271</v>
      </c>
      <c r="C41" s="31" t="s">
        <v>314</v>
      </c>
      <c r="D41" s="32" t="s">
        <v>144</v>
      </c>
      <c r="E41" s="32" t="s">
        <v>561</v>
      </c>
      <c r="F41" s="33" t="s">
        <v>315</v>
      </c>
      <c r="G41" s="34">
        <v>918</v>
      </c>
      <c r="H41" s="35" t="s">
        <v>21</v>
      </c>
      <c r="I41" s="36">
        <v>77300</v>
      </c>
      <c r="J41" s="85"/>
      <c r="K41" s="171" t="s">
        <v>47</v>
      </c>
      <c r="L41" s="81"/>
      <c r="M41" s="85"/>
      <c r="N41" s="85"/>
      <c r="O41" s="85"/>
      <c r="P41" s="85"/>
      <c r="Q41" s="115"/>
      <c r="R41" s="264">
        <v>24378</v>
      </c>
      <c r="S41" s="116"/>
      <c r="T41" s="52"/>
      <c r="U41" s="107" t="s">
        <v>47</v>
      </c>
      <c r="V41" s="276"/>
      <c r="W41" s="291"/>
      <c r="X41" s="93" t="s">
        <v>72</v>
      </c>
      <c r="Y41" s="116"/>
    </row>
    <row r="42" spans="1:25" ht="47.25">
      <c r="A42" s="325">
        <v>35</v>
      </c>
      <c r="B42" s="290">
        <v>272</v>
      </c>
      <c r="C42" s="31" t="s">
        <v>266</v>
      </c>
      <c r="D42" s="32" t="s">
        <v>144</v>
      </c>
      <c r="E42" s="32" t="s">
        <v>561</v>
      </c>
      <c r="F42" s="33" t="s">
        <v>316</v>
      </c>
      <c r="G42" s="34">
        <v>130</v>
      </c>
      <c r="H42" s="35" t="s">
        <v>27</v>
      </c>
      <c r="I42" s="36">
        <v>100000</v>
      </c>
      <c r="J42" s="85"/>
      <c r="K42" s="171" t="s">
        <v>47</v>
      </c>
      <c r="L42" s="81"/>
      <c r="M42" s="85"/>
      <c r="N42" s="85"/>
      <c r="O42" s="85"/>
      <c r="P42" s="85"/>
      <c r="Q42" s="115"/>
      <c r="R42" s="264">
        <v>24378</v>
      </c>
      <c r="S42" s="116"/>
      <c r="T42" s="52"/>
      <c r="U42" s="107" t="s">
        <v>47</v>
      </c>
      <c r="V42" s="276"/>
      <c r="W42" s="291"/>
      <c r="X42" s="93" t="s">
        <v>72</v>
      </c>
      <c r="Y42" s="116"/>
    </row>
    <row r="43" spans="1:25" ht="47.25">
      <c r="A43" s="325">
        <v>36</v>
      </c>
      <c r="B43" s="290">
        <v>273</v>
      </c>
      <c r="C43" s="31" t="s">
        <v>290</v>
      </c>
      <c r="D43" s="32" t="s">
        <v>144</v>
      </c>
      <c r="E43" s="32" t="s">
        <v>561</v>
      </c>
      <c r="F43" s="33" t="s">
        <v>317</v>
      </c>
      <c r="G43" s="34">
        <v>95</v>
      </c>
      <c r="H43" s="35" t="s">
        <v>21</v>
      </c>
      <c r="I43" s="36">
        <v>48500</v>
      </c>
      <c r="J43" s="85"/>
      <c r="K43" s="171" t="s">
        <v>47</v>
      </c>
      <c r="L43" s="81"/>
      <c r="M43" s="85"/>
      <c r="N43" s="85"/>
      <c r="O43" s="85"/>
      <c r="P43" s="85"/>
      <c r="Q43" s="115"/>
      <c r="R43" s="193">
        <v>24402</v>
      </c>
      <c r="S43" s="116"/>
      <c r="T43" s="52" t="s">
        <v>513</v>
      </c>
      <c r="U43" s="107" t="s">
        <v>47</v>
      </c>
      <c r="V43" s="276"/>
      <c r="W43" s="291"/>
      <c r="X43" s="93" t="s">
        <v>72</v>
      </c>
      <c r="Y43" s="116"/>
    </row>
    <row r="44" spans="1:25" ht="47.25">
      <c r="A44" s="325">
        <v>37</v>
      </c>
      <c r="B44" s="290">
        <v>274</v>
      </c>
      <c r="C44" s="31" t="s">
        <v>320</v>
      </c>
      <c r="D44" s="32" t="s">
        <v>144</v>
      </c>
      <c r="E44" s="32" t="s">
        <v>561</v>
      </c>
      <c r="F44" s="33" t="s">
        <v>321</v>
      </c>
      <c r="G44" s="34">
        <v>775</v>
      </c>
      <c r="H44" s="35" t="s">
        <v>21</v>
      </c>
      <c r="I44" s="36">
        <v>50000</v>
      </c>
      <c r="J44" s="85"/>
      <c r="K44" s="171" t="s">
        <v>47</v>
      </c>
      <c r="L44" s="81"/>
      <c r="M44" s="85"/>
      <c r="N44" s="85"/>
      <c r="O44" s="85"/>
      <c r="P44" s="85"/>
      <c r="Q44" s="115"/>
      <c r="R44" s="193">
        <v>24406</v>
      </c>
      <c r="S44" s="116"/>
      <c r="T44" s="52"/>
      <c r="U44" s="107" t="s">
        <v>47</v>
      </c>
      <c r="V44" s="276"/>
      <c r="W44" s="291"/>
      <c r="X44" s="93" t="s">
        <v>72</v>
      </c>
      <c r="Y44" s="116"/>
    </row>
    <row r="45" spans="1:25" ht="47.25">
      <c r="A45" s="325">
        <v>38</v>
      </c>
      <c r="B45" s="290">
        <v>275</v>
      </c>
      <c r="C45" s="31" t="s">
        <v>324</v>
      </c>
      <c r="D45" s="32" t="s">
        <v>144</v>
      </c>
      <c r="E45" s="32" t="s">
        <v>561</v>
      </c>
      <c r="F45" s="33" t="s">
        <v>325</v>
      </c>
      <c r="G45" s="34">
        <v>283</v>
      </c>
      <c r="H45" s="35" t="s">
        <v>21</v>
      </c>
      <c r="I45" s="36">
        <v>20591</v>
      </c>
      <c r="J45" s="85"/>
      <c r="K45" s="171" t="s">
        <v>47</v>
      </c>
      <c r="L45" s="81"/>
      <c r="M45" s="85"/>
      <c r="N45" s="85"/>
      <c r="O45" s="85"/>
      <c r="P45" s="85"/>
      <c r="Q45" s="115"/>
      <c r="R45" s="193">
        <v>24410</v>
      </c>
      <c r="S45" s="116"/>
      <c r="T45" s="52"/>
      <c r="U45" s="107" t="s">
        <v>47</v>
      </c>
      <c r="V45" s="276"/>
      <c r="W45" s="291"/>
      <c r="X45" s="93" t="s">
        <v>72</v>
      </c>
      <c r="Y45" s="116"/>
    </row>
    <row r="46" spans="1:25" ht="47.25">
      <c r="A46" s="325">
        <v>39</v>
      </c>
      <c r="B46" s="290">
        <v>276</v>
      </c>
      <c r="C46" s="31" t="s">
        <v>326</v>
      </c>
      <c r="D46" s="32" t="s">
        <v>144</v>
      </c>
      <c r="E46" s="32" t="s">
        <v>561</v>
      </c>
      <c r="F46" s="33" t="s">
        <v>327</v>
      </c>
      <c r="G46" s="34">
        <v>97</v>
      </c>
      <c r="H46" s="35" t="s">
        <v>21</v>
      </c>
      <c r="I46" s="36">
        <v>36400</v>
      </c>
      <c r="J46" s="85"/>
      <c r="K46" s="171" t="s">
        <v>47</v>
      </c>
      <c r="L46" s="81"/>
      <c r="M46" s="85"/>
      <c r="N46" s="85"/>
      <c r="O46" s="85"/>
      <c r="P46" s="85"/>
      <c r="Q46" s="115"/>
      <c r="R46" s="193">
        <v>24412</v>
      </c>
      <c r="S46" s="116"/>
      <c r="T46" s="52" t="s">
        <v>566</v>
      </c>
      <c r="U46" s="107" t="s">
        <v>47</v>
      </c>
      <c r="V46" s="276"/>
      <c r="W46" s="291"/>
      <c r="X46" s="93" t="s">
        <v>72</v>
      </c>
      <c r="Y46" s="116"/>
    </row>
    <row r="47" spans="1:25" ht="47.25">
      <c r="A47" s="325">
        <v>40</v>
      </c>
      <c r="B47" s="290">
        <v>277</v>
      </c>
      <c r="C47" s="31" t="s">
        <v>328</v>
      </c>
      <c r="D47" s="32" t="s">
        <v>144</v>
      </c>
      <c r="E47" s="32" t="s">
        <v>561</v>
      </c>
      <c r="F47" s="33" t="s">
        <v>329</v>
      </c>
      <c r="G47" s="34">
        <v>99</v>
      </c>
      <c r="H47" s="35" t="s">
        <v>21</v>
      </c>
      <c r="I47" s="36">
        <v>32975</v>
      </c>
      <c r="J47" s="85"/>
      <c r="K47" s="171" t="s">
        <v>47</v>
      </c>
      <c r="L47" s="81"/>
      <c r="M47" s="85"/>
      <c r="N47" s="85"/>
      <c r="O47" s="85"/>
      <c r="P47" s="85"/>
      <c r="Q47" s="115"/>
      <c r="R47" s="193">
        <v>24412</v>
      </c>
      <c r="S47" s="116"/>
      <c r="T47" s="52" t="s">
        <v>566</v>
      </c>
      <c r="U47" s="107" t="s">
        <v>47</v>
      </c>
      <c r="V47" s="276"/>
      <c r="W47" s="291"/>
      <c r="X47" s="93" t="s">
        <v>72</v>
      </c>
      <c r="Y47" s="116"/>
    </row>
    <row r="48" spans="1:25" ht="47.25">
      <c r="A48" s="325">
        <v>41</v>
      </c>
      <c r="B48" s="290">
        <v>278</v>
      </c>
      <c r="C48" s="31" t="s">
        <v>330</v>
      </c>
      <c r="D48" s="32" t="s">
        <v>144</v>
      </c>
      <c r="E48" s="32" t="s">
        <v>561</v>
      </c>
      <c r="F48" s="33" t="s">
        <v>331</v>
      </c>
      <c r="G48" s="34">
        <v>744</v>
      </c>
      <c r="H48" s="35" t="s">
        <v>21</v>
      </c>
      <c r="I48" s="36">
        <v>100000</v>
      </c>
      <c r="J48" s="85"/>
      <c r="K48" s="171" t="s">
        <v>47</v>
      </c>
      <c r="L48" s="81"/>
      <c r="M48" s="85"/>
      <c r="N48" s="85"/>
      <c r="O48" s="85"/>
      <c r="P48" s="85"/>
      <c r="Q48" s="115"/>
      <c r="R48" s="193">
        <v>24412</v>
      </c>
      <c r="S48" s="116"/>
      <c r="T48" s="52" t="s">
        <v>566</v>
      </c>
      <c r="U48" s="107" t="s">
        <v>47</v>
      </c>
      <c r="V48" s="276"/>
      <c r="W48" s="291"/>
      <c r="X48" s="93" t="s">
        <v>72</v>
      </c>
      <c r="Y48" s="116"/>
    </row>
    <row r="49" spans="1:25" ht="47.25">
      <c r="A49" s="325">
        <v>42</v>
      </c>
      <c r="B49" s="290">
        <v>279</v>
      </c>
      <c r="C49" s="31" t="s">
        <v>332</v>
      </c>
      <c r="D49" s="32" t="s">
        <v>144</v>
      </c>
      <c r="E49" s="32" t="s">
        <v>561</v>
      </c>
      <c r="F49" s="33" t="s">
        <v>333</v>
      </c>
      <c r="G49" s="34">
        <v>753</v>
      </c>
      <c r="H49" s="35" t="s">
        <v>21</v>
      </c>
      <c r="I49" s="36">
        <v>100000</v>
      </c>
      <c r="J49" s="85"/>
      <c r="K49" s="171" t="s">
        <v>47</v>
      </c>
      <c r="L49" s="81"/>
      <c r="M49" s="85"/>
      <c r="N49" s="85"/>
      <c r="O49" s="85"/>
      <c r="P49" s="85"/>
      <c r="Q49" s="115"/>
      <c r="R49" s="193">
        <v>24413</v>
      </c>
      <c r="S49" s="116"/>
      <c r="T49" s="52" t="s">
        <v>516</v>
      </c>
      <c r="U49" s="107" t="s">
        <v>47</v>
      </c>
      <c r="V49" s="276"/>
      <c r="W49" s="291"/>
      <c r="X49" s="93" t="s">
        <v>72</v>
      </c>
      <c r="Y49" s="116"/>
    </row>
    <row r="50" spans="1:25" ht="47.25">
      <c r="A50" s="325">
        <v>43</v>
      </c>
      <c r="B50" s="290">
        <v>280</v>
      </c>
      <c r="C50" s="31" t="s">
        <v>334</v>
      </c>
      <c r="D50" s="32" t="s">
        <v>144</v>
      </c>
      <c r="E50" s="32" t="s">
        <v>561</v>
      </c>
      <c r="F50" s="33" t="s">
        <v>335</v>
      </c>
      <c r="G50" s="34">
        <v>472</v>
      </c>
      <c r="H50" s="35" t="s">
        <v>21</v>
      </c>
      <c r="I50" s="36">
        <v>40000</v>
      </c>
      <c r="J50" s="85"/>
      <c r="K50" s="171" t="s">
        <v>47</v>
      </c>
      <c r="L50" s="81"/>
      <c r="M50" s="85"/>
      <c r="N50" s="85"/>
      <c r="O50" s="85"/>
      <c r="P50" s="85"/>
      <c r="Q50" s="115"/>
      <c r="R50" s="193">
        <v>24424</v>
      </c>
      <c r="S50" s="116"/>
      <c r="T50" s="52" t="s">
        <v>565</v>
      </c>
      <c r="U50" s="107" t="s">
        <v>47</v>
      </c>
      <c r="V50" s="276"/>
      <c r="W50" s="291"/>
      <c r="X50" s="93" t="s">
        <v>72</v>
      </c>
      <c r="Y50" s="116"/>
    </row>
    <row r="51" spans="1:25" ht="47.25">
      <c r="A51" s="325">
        <v>44</v>
      </c>
      <c r="B51" s="290">
        <v>281</v>
      </c>
      <c r="C51" s="31" t="s">
        <v>343</v>
      </c>
      <c r="D51" s="32" t="s">
        <v>144</v>
      </c>
      <c r="E51" s="32" t="s">
        <v>561</v>
      </c>
      <c r="F51" s="33" t="s">
        <v>344</v>
      </c>
      <c r="G51" s="34">
        <v>130</v>
      </c>
      <c r="H51" s="35" t="s">
        <v>84</v>
      </c>
      <c r="I51" s="36">
        <v>50000</v>
      </c>
      <c r="J51" s="85"/>
      <c r="K51" s="171" t="s">
        <v>47</v>
      </c>
      <c r="L51" s="81"/>
      <c r="M51" s="85"/>
      <c r="N51" s="85"/>
      <c r="O51" s="85"/>
      <c r="P51" s="85"/>
      <c r="Q51" s="115"/>
      <c r="R51" s="264">
        <v>24441</v>
      </c>
      <c r="S51" s="116"/>
      <c r="T51" s="52" t="s">
        <v>564</v>
      </c>
      <c r="U51" s="107" t="s">
        <v>47</v>
      </c>
      <c r="V51" s="276"/>
      <c r="W51" s="291"/>
      <c r="X51" s="93" t="s">
        <v>72</v>
      </c>
      <c r="Y51" s="116"/>
    </row>
    <row r="52" spans="1:25" ht="47.25">
      <c r="A52" s="325">
        <v>45</v>
      </c>
      <c r="B52" s="290">
        <v>282</v>
      </c>
      <c r="C52" s="31" t="s">
        <v>347</v>
      </c>
      <c r="D52" s="32" t="s">
        <v>144</v>
      </c>
      <c r="E52" s="32" t="s">
        <v>561</v>
      </c>
      <c r="F52" s="33" t="s">
        <v>348</v>
      </c>
      <c r="G52" s="34">
        <v>752</v>
      </c>
      <c r="H52" s="35" t="s">
        <v>21</v>
      </c>
      <c r="I52" s="36">
        <v>50000</v>
      </c>
      <c r="J52" s="85"/>
      <c r="K52" s="171" t="s">
        <v>47</v>
      </c>
      <c r="L52" s="81"/>
      <c r="M52" s="85"/>
      <c r="N52" s="85"/>
      <c r="O52" s="85"/>
      <c r="P52" s="85"/>
      <c r="Q52" s="115"/>
      <c r="R52" s="193">
        <v>24453</v>
      </c>
      <c r="S52" s="116"/>
      <c r="T52" s="52"/>
      <c r="U52" s="107" t="s">
        <v>47</v>
      </c>
      <c r="V52" s="276"/>
      <c r="W52" s="291"/>
      <c r="X52" s="93" t="s">
        <v>72</v>
      </c>
      <c r="Y52" s="116"/>
    </row>
    <row r="53" spans="1:25" ht="47.25">
      <c r="A53" s="325">
        <v>46</v>
      </c>
      <c r="B53" s="290">
        <v>283</v>
      </c>
      <c r="C53" s="31" t="s">
        <v>357</v>
      </c>
      <c r="D53" s="32" t="s">
        <v>144</v>
      </c>
      <c r="E53" s="32" t="s">
        <v>561</v>
      </c>
      <c r="F53" s="33" t="s">
        <v>358</v>
      </c>
      <c r="G53" s="34">
        <v>467</v>
      </c>
      <c r="H53" s="35" t="s">
        <v>21</v>
      </c>
      <c r="I53" s="36">
        <v>13633</v>
      </c>
      <c r="J53" s="85"/>
      <c r="K53" s="171" t="s">
        <v>47</v>
      </c>
      <c r="L53" s="81"/>
      <c r="M53" s="85"/>
      <c r="N53" s="85"/>
      <c r="O53" s="85"/>
      <c r="P53" s="85"/>
      <c r="Q53" s="115"/>
      <c r="R53" s="193">
        <v>24462</v>
      </c>
      <c r="S53" s="116"/>
      <c r="T53" s="52" t="s">
        <v>579</v>
      </c>
      <c r="U53" s="107" t="s">
        <v>47</v>
      </c>
      <c r="V53" s="276"/>
      <c r="W53" s="291"/>
      <c r="X53" s="93" t="s">
        <v>72</v>
      </c>
      <c r="Y53" s="116"/>
    </row>
    <row r="54" spans="1:25" ht="47.25">
      <c r="A54" s="325">
        <v>47</v>
      </c>
      <c r="B54" s="290">
        <v>284</v>
      </c>
      <c r="C54" s="31" t="s">
        <v>359</v>
      </c>
      <c r="D54" s="32" t="s">
        <v>144</v>
      </c>
      <c r="E54" s="32" t="s">
        <v>561</v>
      </c>
      <c r="F54" s="33" t="s">
        <v>360</v>
      </c>
      <c r="G54" s="34">
        <v>304</v>
      </c>
      <c r="H54" s="35" t="s">
        <v>21</v>
      </c>
      <c r="I54" s="36">
        <v>46400</v>
      </c>
      <c r="J54" s="85"/>
      <c r="K54" s="171" t="s">
        <v>47</v>
      </c>
      <c r="L54" s="81"/>
      <c r="M54" s="85"/>
      <c r="N54" s="85"/>
      <c r="O54" s="85"/>
      <c r="P54" s="85"/>
      <c r="Q54" s="115"/>
      <c r="R54" s="193">
        <v>24469</v>
      </c>
      <c r="S54" s="116"/>
      <c r="T54" s="195" t="s">
        <v>570</v>
      </c>
      <c r="U54" s="107" t="s">
        <v>47</v>
      </c>
      <c r="V54" s="276"/>
      <c r="W54" s="291"/>
      <c r="X54" s="93" t="s">
        <v>72</v>
      </c>
      <c r="Y54" s="116"/>
    </row>
    <row r="55" spans="1:25" ht="47.25">
      <c r="A55" s="325">
        <v>48</v>
      </c>
      <c r="B55" s="290">
        <v>285</v>
      </c>
      <c r="C55" s="31" t="s">
        <v>205</v>
      </c>
      <c r="D55" s="32" t="s">
        <v>144</v>
      </c>
      <c r="E55" s="32" t="s">
        <v>561</v>
      </c>
      <c r="F55" s="33" t="s">
        <v>363</v>
      </c>
      <c r="G55" s="34">
        <v>99</v>
      </c>
      <c r="H55" s="35" t="s">
        <v>27</v>
      </c>
      <c r="I55" s="36">
        <v>31378</v>
      </c>
      <c r="J55" s="85"/>
      <c r="K55" s="171" t="s">
        <v>47</v>
      </c>
      <c r="L55" s="81"/>
      <c r="M55" s="85"/>
      <c r="N55" s="85"/>
      <c r="O55" s="85"/>
      <c r="P55" s="85"/>
      <c r="Q55" s="115"/>
      <c r="R55" s="264">
        <v>24475</v>
      </c>
      <c r="S55" s="116"/>
      <c r="T55" s="52" t="s">
        <v>577</v>
      </c>
      <c r="U55" s="107" t="s">
        <v>47</v>
      </c>
      <c r="V55" s="276"/>
      <c r="W55" s="291"/>
      <c r="X55" s="93" t="s">
        <v>72</v>
      </c>
      <c r="Y55" s="116"/>
    </row>
    <row r="56" spans="1:25" ht="47.25">
      <c r="A56" s="325">
        <v>49</v>
      </c>
      <c r="B56" s="290">
        <v>286</v>
      </c>
      <c r="C56" s="31" t="s">
        <v>370</v>
      </c>
      <c r="D56" s="32" t="s">
        <v>144</v>
      </c>
      <c r="E56" s="32" t="s">
        <v>561</v>
      </c>
      <c r="F56" s="33" t="s">
        <v>371</v>
      </c>
      <c r="G56" s="34">
        <v>767</v>
      </c>
      <c r="H56" s="35" t="s">
        <v>21</v>
      </c>
      <c r="I56" s="36">
        <v>50000</v>
      </c>
      <c r="J56" s="85"/>
      <c r="K56" s="171" t="s">
        <v>47</v>
      </c>
      <c r="L56" s="81"/>
      <c r="M56" s="85"/>
      <c r="N56" s="85"/>
      <c r="O56" s="85"/>
      <c r="P56" s="85"/>
      <c r="Q56" s="115"/>
      <c r="R56" s="193">
        <v>24498</v>
      </c>
      <c r="S56" s="116"/>
      <c r="T56" s="52" t="s">
        <v>554</v>
      </c>
      <c r="U56" s="107" t="s">
        <v>47</v>
      </c>
      <c r="V56" s="276"/>
      <c r="W56" s="291"/>
      <c r="X56" s="93" t="s">
        <v>72</v>
      </c>
      <c r="Y56" s="116"/>
    </row>
    <row r="57" spans="1:25" ht="47.25">
      <c r="A57" s="325">
        <v>50</v>
      </c>
      <c r="B57" s="290">
        <v>287</v>
      </c>
      <c r="C57" s="31" t="s">
        <v>377</v>
      </c>
      <c r="D57" s="32" t="s">
        <v>144</v>
      </c>
      <c r="E57" s="32" t="s">
        <v>561</v>
      </c>
      <c r="F57" s="33" t="s">
        <v>378</v>
      </c>
      <c r="G57" s="34">
        <v>114</v>
      </c>
      <c r="H57" s="35" t="s">
        <v>27</v>
      </c>
      <c r="I57" s="36">
        <v>50000</v>
      </c>
      <c r="J57" s="85"/>
      <c r="K57" s="171" t="s">
        <v>47</v>
      </c>
      <c r="L57" s="81"/>
      <c r="M57" s="85"/>
      <c r="N57" s="85"/>
      <c r="O57" s="85"/>
      <c r="P57" s="85"/>
      <c r="Q57" s="115"/>
      <c r="R57" s="264">
        <v>24504</v>
      </c>
      <c r="S57" s="116"/>
      <c r="T57" s="52" t="s">
        <v>552</v>
      </c>
      <c r="U57" s="107" t="s">
        <v>47</v>
      </c>
      <c r="V57" s="276"/>
      <c r="W57" s="291"/>
      <c r="X57" s="93" t="s">
        <v>72</v>
      </c>
      <c r="Y57" s="116"/>
    </row>
    <row r="58" spans="1:25" ht="47.25">
      <c r="A58" s="325">
        <v>51</v>
      </c>
      <c r="B58" s="290">
        <v>288</v>
      </c>
      <c r="C58" s="31" t="s">
        <v>379</v>
      </c>
      <c r="D58" s="32" t="s">
        <v>144</v>
      </c>
      <c r="E58" s="32" t="s">
        <v>561</v>
      </c>
      <c r="F58" s="33" t="s">
        <v>380</v>
      </c>
      <c r="G58" s="34">
        <v>303</v>
      </c>
      <c r="H58" s="35" t="s">
        <v>21</v>
      </c>
      <c r="I58" s="36">
        <v>50000</v>
      </c>
      <c r="J58" s="85"/>
      <c r="K58" s="171" t="s">
        <v>47</v>
      </c>
      <c r="L58" s="81"/>
      <c r="M58" s="85"/>
      <c r="N58" s="85"/>
      <c r="O58" s="85"/>
      <c r="P58" s="85"/>
      <c r="Q58" s="115"/>
      <c r="R58" s="193">
        <v>24507</v>
      </c>
      <c r="S58" s="116"/>
      <c r="T58" s="52" t="s">
        <v>529</v>
      </c>
      <c r="U58" s="107" t="s">
        <v>47</v>
      </c>
      <c r="V58" s="276"/>
      <c r="W58" s="291"/>
      <c r="X58" s="93" t="s">
        <v>72</v>
      </c>
      <c r="Y58" s="116"/>
    </row>
    <row r="59" spans="1:25" ht="47.25">
      <c r="A59" s="325">
        <v>52</v>
      </c>
      <c r="B59" s="290">
        <v>289</v>
      </c>
      <c r="C59" s="31" t="s">
        <v>381</v>
      </c>
      <c r="D59" s="32" t="s">
        <v>144</v>
      </c>
      <c r="E59" s="32" t="s">
        <v>561</v>
      </c>
      <c r="F59" s="33" t="s">
        <v>382</v>
      </c>
      <c r="G59" s="34">
        <v>756</v>
      </c>
      <c r="H59" s="35" t="s">
        <v>21</v>
      </c>
      <c r="I59" s="36">
        <v>46830</v>
      </c>
      <c r="J59" s="85"/>
      <c r="K59" s="171" t="s">
        <v>47</v>
      </c>
      <c r="L59" s="81"/>
      <c r="M59" s="85"/>
      <c r="N59" s="85"/>
      <c r="O59" s="85"/>
      <c r="P59" s="85"/>
      <c r="Q59" s="115"/>
      <c r="R59" s="193">
        <v>24507</v>
      </c>
      <c r="S59" s="116"/>
      <c r="T59" s="52" t="s">
        <v>523</v>
      </c>
      <c r="U59" s="107" t="s">
        <v>47</v>
      </c>
      <c r="V59" s="276"/>
      <c r="W59" s="291"/>
      <c r="X59" s="93" t="s">
        <v>72</v>
      </c>
      <c r="Y59" s="116"/>
    </row>
    <row r="60" spans="1:25" ht="47.25">
      <c r="A60" s="325">
        <v>53</v>
      </c>
      <c r="B60" s="290">
        <v>290</v>
      </c>
      <c r="C60" s="31" t="s">
        <v>389</v>
      </c>
      <c r="D60" s="32" t="s">
        <v>144</v>
      </c>
      <c r="E60" s="32" t="s">
        <v>561</v>
      </c>
      <c r="F60" s="33" t="s">
        <v>390</v>
      </c>
      <c r="G60" s="34">
        <v>112</v>
      </c>
      <c r="H60" s="35" t="s">
        <v>27</v>
      </c>
      <c r="I60" s="36">
        <v>37799</v>
      </c>
      <c r="J60" s="85"/>
      <c r="K60" s="171" t="s">
        <v>47</v>
      </c>
      <c r="L60" s="81"/>
      <c r="M60" s="85"/>
      <c r="N60" s="85"/>
      <c r="O60" s="85"/>
      <c r="P60" s="85"/>
      <c r="Q60" s="115"/>
      <c r="R60" s="264">
        <v>24512</v>
      </c>
      <c r="S60" s="116"/>
      <c r="T60" s="52" t="s">
        <v>544</v>
      </c>
      <c r="U60" s="107" t="s">
        <v>47</v>
      </c>
      <c r="V60" s="276"/>
      <c r="W60" s="291"/>
      <c r="X60" s="93" t="s">
        <v>72</v>
      </c>
      <c r="Y60" s="116"/>
    </row>
    <row r="61" spans="1:25" ht="47.25">
      <c r="A61" s="325">
        <v>54</v>
      </c>
      <c r="B61" s="290">
        <v>291</v>
      </c>
      <c r="C61" s="31" t="s">
        <v>395</v>
      </c>
      <c r="D61" s="32" t="s">
        <v>144</v>
      </c>
      <c r="E61" s="32" t="s">
        <v>561</v>
      </c>
      <c r="F61" s="33" t="s">
        <v>396</v>
      </c>
      <c r="G61" s="34">
        <v>763</v>
      </c>
      <c r="H61" s="35" t="s">
        <v>21</v>
      </c>
      <c r="I61" s="36">
        <v>60000</v>
      </c>
      <c r="J61" s="85"/>
      <c r="K61" s="171" t="s">
        <v>47</v>
      </c>
      <c r="L61" s="81"/>
      <c r="M61" s="85"/>
      <c r="N61" s="85"/>
      <c r="O61" s="85"/>
      <c r="P61" s="85"/>
      <c r="Q61" s="115"/>
      <c r="R61" s="193">
        <v>24515</v>
      </c>
      <c r="S61" s="116"/>
      <c r="T61" s="52" t="s">
        <v>550</v>
      </c>
      <c r="U61" s="107" t="s">
        <v>47</v>
      </c>
      <c r="V61" s="276"/>
      <c r="W61" s="291"/>
      <c r="X61" s="93" t="s">
        <v>72</v>
      </c>
      <c r="Y61" s="116"/>
    </row>
    <row r="62" spans="1:25" ht="47.25">
      <c r="A62" s="325">
        <v>55</v>
      </c>
      <c r="B62" s="290">
        <v>292</v>
      </c>
      <c r="C62" s="31" t="s">
        <v>399</v>
      </c>
      <c r="D62" s="32" t="s">
        <v>144</v>
      </c>
      <c r="E62" s="32" t="s">
        <v>561</v>
      </c>
      <c r="F62" s="33" t="s">
        <v>400</v>
      </c>
      <c r="G62" s="34">
        <v>465</v>
      </c>
      <c r="H62" s="35" t="s">
        <v>21</v>
      </c>
      <c r="I62" s="36">
        <v>49037</v>
      </c>
      <c r="J62" s="85"/>
      <c r="K62" s="171" t="s">
        <v>47</v>
      </c>
      <c r="L62" s="81"/>
      <c r="M62" s="85"/>
      <c r="N62" s="85"/>
      <c r="O62" s="85"/>
      <c r="P62" s="85"/>
      <c r="Q62" s="115"/>
      <c r="R62" s="193">
        <v>24516</v>
      </c>
      <c r="S62" s="116"/>
      <c r="T62" s="52" t="s">
        <v>524</v>
      </c>
      <c r="U62" s="107" t="s">
        <v>47</v>
      </c>
      <c r="V62" s="276"/>
      <c r="W62" s="291"/>
      <c r="X62" s="93" t="s">
        <v>72</v>
      </c>
      <c r="Y62" s="116"/>
    </row>
    <row r="63" spans="1:25" ht="47.25">
      <c r="A63" s="325">
        <v>56</v>
      </c>
      <c r="B63" s="290">
        <v>293</v>
      </c>
      <c r="C63" s="31" t="s">
        <v>405</v>
      </c>
      <c r="D63" s="32" t="s">
        <v>144</v>
      </c>
      <c r="E63" s="32" t="s">
        <v>561</v>
      </c>
      <c r="F63" s="293" t="s">
        <v>406</v>
      </c>
      <c r="G63" s="34">
        <v>876</v>
      </c>
      <c r="H63" s="35" t="s">
        <v>21</v>
      </c>
      <c r="I63" s="36">
        <v>45331</v>
      </c>
      <c r="J63" s="85"/>
      <c r="K63" s="171" t="s">
        <v>47</v>
      </c>
      <c r="L63" s="81"/>
      <c r="M63" s="85"/>
      <c r="N63" s="85"/>
      <c r="O63" s="85"/>
      <c r="P63" s="85"/>
      <c r="Q63" s="115"/>
      <c r="R63" s="193">
        <v>24516</v>
      </c>
      <c r="S63" s="116"/>
      <c r="T63" s="411" t="s">
        <v>728</v>
      </c>
      <c r="U63" s="107" t="s">
        <v>47</v>
      </c>
      <c r="V63" s="276"/>
      <c r="W63" s="291"/>
      <c r="X63" s="93" t="s">
        <v>72</v>
      </c>
      <c r="Y63" s="116"/>
    </row>
    <row r="64" spans="1:25" ht="47.25">
      <c r="A64" s="325">
        <v>57</v>
      </c>
      <c r="B64" s="290">
        <v>294</v>
      </c>
      <c r="C64" s="31" t="s">
        <v>414</v>
      </c>
      <c r="D64" s="32" t="s">
        <v>144</v>
      </c>
      <c r="E64" s="32" t="s">
        <v>561</v>
      </c>
      <c r="F64" s="33" t="s">
        <v>415</v>
      </c>
      <c r="G64" s="34">
        <v>754</v>
      </c>
      <c r="H64" s="35" t="s">
        <v>21</v>
      </c>
      <c r="I64" s="36">
        <v>11011</v>
      </c>
      <c r="J64" s="85"/>
      <c r="K64" s="171" t="s">
        <v>47</v>
      </c>
      <c r="L64" s="81"/>
      <c r="M64" s="85"/>
      <c r="N64" s="85"/>
      <c r="O64" s="85"/>
      <c r="P64" s="85"/>
      <c r="Q64" s="115"/>
      <c r="R64" s="193">
        <v>24527</v>
      </c>
      <c r="S64" s="116"/>
      <c r="T64" s="52" t="s">
        <v>522</v>
      </c>
      <c r="U64" s="107" t="s">
        <v>47</v>
      </c>
      <c r="V64" s="276"/>
      <c r="W64" s="291"/>
      <c r="X64" s="93" t="s">
        <v>72</v>
      </c>
      <c r="Y64" s="116"/>
    </row>
    <row r="65" spans="1:25" ht="47.25">
      <c r="A65" s="325">
        <v>58</v>
      </c>
      <c r="B65" s="290">
        <v>295</v>
      </c>
      <c r="C65" s="31" t="s">
        <v>416</v>
      </c>
      <c r="D65" s="32" t="s">
        <v>144</v>
      </c>
      <c r="E65" s="32" t="s">
        <v>561</v>
      </c>
      <c r="F65" s="33" t="s">
        <v>417</v>
      </c>
      <c r="G65" s="34">
        <v>287</v>
      </c>
      <c r="H65" s="35" t="s">
        <v>21</v>
      </c>
      <c r="I65" s="36">
        <v>44027</v>
      </c>
      <c r="J65" s="85"/>
      <c r="K65" s="171" t="s">
        <v>47</v>
      </c>
      <c r="L65" s="81"/>
      <c r="M65" s="85"/>
      <c r="N65" s="85"/>
      <c r="O65" s="85"/>
      <c r="P65" s="85"/>
      <c r="Q65" s="115"/>
      <c r="R65" s="193">
        <v>24529</v>
      </c>
      <c r="S65" s="116"/>
      <c r="T65" s="571" t="s">
        <v>1024</v>
      </c>
      <c r="U65" s="107" t="s">
        <v>47</v>
      </c>
      <c r="V65" s="276"/>
      <c r="W65" s="291"/>
      <c r="X65" s="93" t="s">
        <v>72</v>
      </c>
      <c r="Y65" s="116"/>
    </row>
    <row r="66" spans="1:25" ht="47.25">
      <c r="A66" s="325">
        <v>59</v>
      </c>
      <c r="B66" s="290">
        <v>296</v>
      </c>
      <c r="C66" s="31" t="s">
        <v>420</v>
      </c>
      <c r="D66" s="32" t="s">
        <v>144</v>
      </c>
      <c r="E66" s="32" t="s">
        <v>561</v>
      </c>
      <c r="F66" s="33" t="s">
        <v>421</v>
      </c>
      <c r="G66" s="34">
        <v>891</v>
      </c>
      <c r="H66" s="35" t="s">
        <v>21</v>
      </c>
      <c r="I66" s="36">
        <v>7618</v>
      </c>
      <c r="J66" s="85"/>
      <c r="K66" s="171" t="s">
        <v>47</v>
      </c>
      <c r="L66" s="81"/>
      <c r="M66" s="85"/>
      <c r="N66" s="85"/>
      <c r="O66" s="85"/>
      <c r="P66" s="85"/>
      <c r="Q66" s="115"/>
      <c r="R66" s="264">
        <v>24529</v>
      </c>
      <c r="S66" s="116"/>
      <c r="T66" s="52" t="s">
        <v>551</v>
      </c>
      <c r="U66" s="107" t="s">
        <v>47</v>
      </c>
      <c r="V66" s="276"/>
      <c r="W66" s="291"/>
      <c r="X66" s="93" t="s">
        <v>72</v>
      </c>
      <c r="Y66" s="116"/>
    </row>
    <row r="67" spans="1:25" ht="47.25">
      <c r="A67" s="325">
        <v>60</v>
      </c>
      <c r="B67" s="290">
        <v>297</v>
      </c>
      <c r="C67" s="31" t="s">
        <v>422</v>
      </c>
      <c r="D67" s="32" t="s">
        <v>144</v>
      </c>
      <c r="E67" s="32" t="s">
        <v>561</v>
      </c>
      <c r="F67" s="33" t="s">
        <v>423</v>
      </c>
      <c r="G67" s="34">
        <v>291</v>
      </c>
      <c r="H67" s="35" t="s">
        <v>21</v>
      </c>
      <c r="I67" s="36">
        <v>43352</v>
      </c>
      <c r="J67" s="85"/>
      <c r="K67" s="171" t="s">
        <v>47</v>
      </c>
      <c r="L67" s="81"/>
      <c r="M67" s="85"/>
      <c r="N67" s="85"/>
      <c r="O67" s="85"/>
      <c r="P67" s="85"/>
      <c r="Q67" s="115"/>
      <c r="R67" s="193">
        <v>24531</v>
      </c>
      <c r="S67" s="116"/>
      <c r="T67" s="52" t="s">
        <v>583</v>
      </c>
      <c r="U67" s="107" t="s">
        <v>47</v>
      </c>
      <c r="V67" s="276"/>
      <c r="W67" s="291"/>
      <c r="X67" s="93" t="s">
        <v>72</v>
      </c>
      <c r="Y67" s="291"/>
    </row>
    <row r="68" spans="1:25" ht="63">
      <c r="A68" s="325">
        <v>61</v>
      </c>
      <c r="B68" s="290">
        <v>298</v>
      </c>
      <c r="C68" s="31" t="s">
        <v>425</v>
      </c>
      <c r="D68" s="32" t="s">
        <v>144</v>
      </c>
      <c r="E68" s="32" t="s">
        <v>561</v>
      </c>
      <c r="F68" s="293" t="s">
        <v>426</v>
      </c>
      <c r="G68" s="34">
        <v>926</v>
      </c>
      <c r="H68" s="35" t="s">
        <v>21</v>
      </c>
      <c r="I68" s="36">
        <v>44099</v>
      </c>
      <c r="J68" s="85"/>
      <c r="K68" s="171" t="s">
        <v>47</v>
      </c>
      <c r="L68" s="81"/>
      <c r="M68" s="85"/>
      <c r="N68" s="85"/>
      <c r="O68" s="85"/>
      <c r="P68" s="85"/>
      <c r="Q68" s="115"/>
      <c r="R68" s="264">
        <v>24531</v>
      </c>
      <c r="S68" s="116"/>
      <c r="T68" s="411" t="s">
        <v>1021</v>
      </c>
      <c r="U68" s="107" t="s">
        <v>47</v>
      </c>
      <c r="V68" s="276"/>
      <c r="W68" s="291"/>
      <c r="X68" s="93" t="s">
        <v>72</v>
      </c>
      <c r="Y68" s="291"/>
    </row>
    <row r="69" spans="1:25" ht="47.25">
      <c r="A69" s="325">
        <v>62</v>
      </c>
      <c r="B69" s="290">
        <v>299</v>
      </c>
      <c r="C69" s="31" t="s">
        <v>429</v>
      </c>
      <c r="D69" s="32" t="s">
        <v>144</v>
      </c>
      <c r="E69" s="32" t="s">
        <v>561</v>
      </c>
      <c r="F69" s="33" t="s">
        <v>430</v>
      </c>
      <c r="G69" s="34">
        <v>113</v>
      </c>
      <c r="H69" s="35" t="s">
        <v>27</v>
      </c>
      <c r="I69" s="36">
        <v>48473</v>
      </c>
      <c r="J69" s="85"/>
      <c r="K69" s="171" t="s">
        <v>47</v>
      </c>
      <c r="L69" s="81"/>
      <c r="M69" s="85"/>
      <c r="N69" s="85"/>
      <c r="O69" s="85"/>
      <c r="P69" s="85"/>
      <c r="Q69" s="115"/>
      <c r="R69" s="264">
        <v>24531</v>
      </c>
      <c r="S69" s="116"/>
      <c r="T69" s="52" t="s">
        <v>548</v>
      </c>
      <c r="U69" s="107" t="s">
        <v>47</v>
      </c>
      <c r="V69" s="276"/>
      <c r="W69" s="291"/>
      <c r="X69" s="93" t="s">
        <v>72</v>
      </c>
      <c r="Y69" s="291"/>
    </row>
    <row r="70" spans="1:25" ht="47.25">
      <c r="A70" s="325">
        <v>63</v>
      </c>
      <c r="B70" s="290">
        <v>300</v>
      </c>
      <c r="C70" s="31" t="s">
        <v>233</v>
      </c>
      <c r="D70" s="32" t="s">
        <v>144</v>
      </c>
      <c r="E70" s="32" t="s">
        <v>561</v>
      </c>
      <c r="F70" s="33" t="s">
        <v>234</v>
      </c>
      <c r="G70" s="34">
        <v>127</v>
      </c>
      <c r="H70" s="35" t="s">
        <v>84</v>
      </c>
      <c r="I70" s="36">
        <v>70000</v>
      </c>
      <c r="J70" s="85"/>
      <c r="K70" s="171" t="s">
        <v>47</v>
      </c>
      <c r="L70" s="37"/>
      <c r="M70" s="85"/>
      <c r="N70" s="85"/>
      <c r="O70" s="85"/>
      <c r="P70" s="85"/>
      <c r="Q70" s="115"/>
      <c r="R70" s="264">
        <v>23622</v>
      </c>
      <c r="S70" s="116"/>
      <c r="T70" s="52"/>
      <c r="U70" s="107" t="s">
        <v>47</v>
      </c>
      <c r="V70" s="276"/>
      <c r="W70" s="291"/>
      <c r="X70" s="93" t="s">
        <v>72</v>
      </c>
      <c r="Y70" s="116"/>
    </row>
    <row r="71" spans="1:25" ht="47.25">
      <c r="A71" s="325">
        <v>64</v>
      </c>
      <c r="B71" s="290">
        <v>301</v>
      </c>
      <c r="C71" s="31" t="s">
        <v>235</v>
      </c>
      <c r="D71" s="32" t="s">
        <v>144</v>
      </c>
      <c r="E71" s="32" t="s">
        <v>561</v>
      </c>
      <c r="F71" s="33" t="s">
        <v>236</v>
      </c>
      <c r="G71" s="34">
        <v>129</v>
      </c>
      <c r="H71" s="35" t="s">
        <v>84</v>
      </c>
      <c r="I71" s="36">
        <v>50000</v>
      </c>
      <c r="J71" s="85"/>
      <c r="K71" s="171" t="s">
        <v>47</v>
      </c>
      <c r="L71" s="37"/>
      <c r="M71" s="85"/>
      <c r="N71" s="85"/>
      <c r="O71" s="85"/>
      <c r="P71" s="85"/>
      <c r="Q71" s="115"/>
      <c r="R71" s="264">
        <v>23622</v>
      </c>
      <c r="S71" s="116"/>
      <c r="T71" s="52"/>
      <c r="U71" s="107" t="s">
        <v>47</v>
      </c>
      <c r="V71" s="276"/>
      <c r="W71" s="291"/>
      <c r="X71" s="93" t="s">
        <v>72</v>
      </c>
      <c r="Y71" s="116"/>
    </row>
    <row r="72" spans="1:25" ht="47.25">
      <c r="A72" s="325">
        <v>65</v>
      </c>
      <c r="B72" s="290">
        <v>302</v>
      </c>
      <c r="C72" s="31" t="s">
        <v>337</v>
      </c>
      <c r="D72" s="32" t="s">
        <v>144</v>
      </c>
      <c r="E72" s="32" t="s">
        <v>561</v>
      </c>
      <c r="F72" s="33" t="s">
        <v>338</v>
      </c>
      <c r="G72" s="34">
        <v>757</v>
      </c>
      <c r="H72" s="35" t="s">
        <v>21</v>
      </c>
      <c r="I72" s="36">
        <v>24700</v>
      </c>
      <c r="J72" s="85"/>
      <c r="K72" s="171" t="s">
        <v>47</v>
      </c>
      <c r="L72" s="81"/>
      <c r="M72" s="85"/>
      <c r="N72" s="85"/>
      <c r="O72" s="85"/>
      <c r="P72" s="85"/>
      <c r="Q72" s="115"/>
      <c r="R72" s="193">
        <v>24427</v>
      </c>
      <c r="S72" s="116"/>
      <c r="T72" s="195" t="s">
        <v>567</v>
      </c>
      <c r="U72" s="107" t="s">
        <v>47</v>
      </c>
      <c r="V72" s="276"/>
      <c r="W72" s="291"/>
      <c r="X72" s="93" t="s">
        <v>72</v>
      </c>
      <c r="Y72" s="116"/>
    </row>
    <row r="73" spans="1:25" ht="47.25">
      <c r="A73" s="325">
        <v>66</v>
      </c>
      <c r="B73" s="290">
        <v>303</v>
      </c>
      <c r="C73" s="31" t="s">
        <v>231</v>
      </c>
      <c r="D73" s="32" t="s">
        <v>144</v>
      </c>
      <c r="E73" s="32" t="s">
        <v>561</v>
      </c>
      <c r="F73" s="33" t="s">
        <v>232</v>
      </c>
      <c r="G73" s="34">
        <v>125</v>
      </c>
      <c r="H73" s="35" t="s">
        <v>84</v>
      </c>
      <c r="I73" s="36">
        <v>100000</v>
      </c>
      <c r="J73" s="85"/>
      <c r="K73" s="171" t="s">
        <v>47</v>
      </c>
      <c r="L73" s="37"/>
      <c r="M73" s="85"/>
      <c r="N73" s="85"/>
      <c r="O73" s="85"/>
      <c r="P73" s="85"/>
      <c r="Q73" s="115"/>
      <c r="R73" s="264">
        <v>23622</v>
      </c>
      <c r="S73" s="116"/>
      <c r="T73" s="52"/>
      <c r="U73" s="107" t="s">
        <v>47</v>
      </c>
      <c r="V73" s="276"/>
      <c r="W73" s="291"/>
      <c r="X73" s="93" t="s">
        <v>72</v>
      </c>
      <c r="Y73" s="116"/>
    </row>
    <row r="74" spans="1:25" ht="47.25">
      <c r="A74" s="325">
        <v>67</v>
      </c>
      <c r="B74" s="290">
        <v>304</v>
      </c>
      <c r="C74" s="31" t="s">
        <v>284</v>
      </c>
      <c r="D74" s="32" t="s">
        <v>144</v>
      </c>
      <c r="E74" s="32" t="s">
        <v>561</v>
      </c>
      <c r="F74" s="33" t="s">
        <v>285</v>
      </c>
      <c r="G74" s="34">
        <v>464</v>
      </c>
      <c r="H74" s="35" t="s">
        <v>21</v>
      </c>
      <c r="I74" s="36">
        <v>35929</v>
      </c>
      <c r="J74" s="85"/>
      <c r="K74" s="171" t="s">
        <v>47</v>
      </c>
      <c r="L74" s="81"/>
      <c r="M74" s="85"/>
      <c r="N74" s="85"/>
      <c r="O74" s="85"/>
      <c r="P74" s="85"/>
      <c r="Q74" s="115"/>
      <c r="R74" s="173"/>
      <c r="S74" s="193">
        <v>24330</v>
      </c>
      <c r="T74" s="52"/>
      <c r="U74" s="107" t="s">
        <v>47</v>
      </c>
      <c r="V74" s="276"/>
      <c r="W74" s="291"/>
      <c r="X74" s="93" t="s">
        <v>72</v>
      </c>
      <c r="Y74" s="116"/>
    </row>
    <row r="75" spans="1:25" ht="47.25">
      <c r="A75" s="325">
        <v>68</v>
      </c>
      <c r="B75" s="290">
        <v>305</v>
      </c>
      <c r="C75" s="31" t="s">
        <v>294</v>
      </c>
      <c r="D75" s="32" t="s">
        <v>144</v>
      </c>
      <c r="E75" s="32" t="s">
        <v>561</v>
      </c>
      <c r="F75" s="33" t="s">
        <v>295</v>
      </c>
      <c r="G75" s="34">
        <v>126</v>
      </c>
      <c r="H75" s="35" t="s">
        <v>84</v>
      </c>
      <c r="I75" s="36">
        <v>70000</v>
      </c>
      <c r="J75" s="85"/>
      <c r="K75" s="171" t="s">
        <v>47</v>
      </c>
      <c r="L75" s="81"/>
      <c r="M75" s="85"/>
      <c r="N75" s="85"/>
      <c r="O75" s="85"/>
      <c r="P75" s="85"/>
      <c r="Q75" s="115"/>
      <c r="R75" s="173"/>
      <c r="S75" s="264">
        <v>24349</v>
      </c>
      <c r="T75" s="52"/>
      <c r="U75" s="107" t="s">
        <v>47</v>
      </c>
      <c r="V75" s="276"/>
      <c r="W75" s="291"/>
      <c r="X75" s="93" t="s">
        <v>72</v>
      </c>
      <c r="Y75" s="116"/>
    </row>
    <row r="76" spans="1:25" ht="47.25">
      <c r="A76" s="325">
        <v>69</v>
      </c>
      <c r="B76" s="290">
        <v>306</v>
      </c>
      <c r="C76" s="31" t="s">
        <v>300</v>
      </c>
      <c r="D76" s="32" t="s">
        <v>144</v>
      </c>
      <c r="E76" s="32" t="s">
        <v>561</v>
      </c>
      <c r="F76" s="33" t="s">
        <v>301</v>
      </c>
      <c r="G76" s="34">
        <v>58</v>
      </c>
      <c r="H76" s="35" t="s">
        <v>84</v>
      </c>
      <c r="I76" s="36">
        <v>97035</v>
      </c>
      <c r="J76" s="85"/>
      <c r="K76" s="171" t="s">
        <v>47</v>
      </c>
      <c r="L76" s="81"/>
      <c r="M76" s="85"/>
      <c r="N76" s="85"/>
      <c r="O76" s="85"/>
      <c r="P76" s="85"/>
      <c r="Q76" s="115"/>
      <c r="R76" s="264">
        <v>24350</v>
      </c>
      <c r="S76" s="116"/>
      <c r="T76" s="52"/>
      <c r="U76" s="107" t="s">
        <v>47</v>
      </c>
      <c r="V76" s="276"/>
      <c r="W76" s="291"/>
      <c r="X76" s="93" t="s">
        <v>72</v>
      </c>
      <c r="Y76" s="116"/>
    </row>
    <row r="77" spans="1:25" ht="47.25">
      <c r="A77" s="325">
        <v>70</v>
      </c>
      <c r="B77" s="290">
        <v>307</v>
      </c>
      <c r="C77" s="31" t="s">
        <v>302</v>
      </c>
      <c r="D77" s="32" t="s">
        <v>144</v>
      </c>
      <c r="E77" s="32" t="s">
        <v>561</v>
      </c>
      <c r="F77" s="33" t="s">
        <v>303</v>
      </c>
      <c r="G77" s="34">
        <v>897</v>
      </c>
      <c r="H77" s="35" t="s">
        <v>21</v>
      </c>
      <c r="I77" s="36">
        <v>50000</v>
      </c>
      <c r="J77" s="85"/>
      <c r="K77" s="171" t="s">
        <v>47</v>
      </c>
      <c r="L77" s="81"/>
      <c r="M77" s="85"/>
      <c r="N77" s="85"/>
      <c r="O77" s="85"/>
      <c r="P77" s="85"/>
      <c r="Q77" s="115"/>
      <c r="R77" s="264">
        <v>24351</v>
      </c>
      <c r="S77" s="116"/>
      <c r="T77" s="52" t="s">
        <v>528</v>
      </c>
      <c r="U77" s="107" t="s">
        <v>47</v>
      </c>
      <c r="V77" s="276"/>
      <c r="W77" s="291"/>
      <c r="X77" s="93" t="s">
        <v>72</v>
      </c>
      <c r="Y77" s="116"/>
    </row>
    <row r="78" spans="1:25" ht="47.25">
      <c r="A78" s="325">
        <v>71</v>
      </c>
      <c r="B78" s="290">
        <v>308</v>
      </c>
      <c r="C78" s="31" t="s">
        <v>310</v>
      </c>
      <c r="D78" s="32" t="s">
        <v>144</v>
      </c>
      <c r="E78" s="32" t="s">
        <v>561</v>
      </c>
      <c r="F78" s="33" t="s">
        <v>311</v>
      </c>
      <c r="G78" s="34">
        <v>284</v>
      </c>
      <c r="H78" s="35" t="s">
        <v>21</v>
      </c>
      <c r="I78" s="36">
        <v>48507</v>
      </c>
      <c r="J78" s="85"/>
      <c r="K78" s="171" t="s">
        <v>47</v>
      </c>
      <c r="L78" s="81"/>
      <c r="M78" s="85"/>
      <c r="N78" s="85"/>
      <c r="O78" s="85"/>
      <c r="P78" s="85"/>
      <c r="Q78" s="115"/>
      <c r="R78" s="193">
        <v>24362</v>
      </c>
      <c r="S78" s="116"/>
      <c r="T78" s="52"/>
      <c r="U78" s="107" t="s">
        <v>47</v>
      </c>
      <c r="V78" s="276"/>
      <c r="W78" s="291"/>
      <c r="X78" s="93" t="s">
        <v>72</v>
      </c>
      <c r="Y78" s="116"/>
    </row>
    <row r="79" spans="1:25" ht="47.25">
      <c r="A79" s="406"/>
      <c r="B79" s="374">
        <v>309</v>
      </c>
      <c r="C79" s="15" t="s">
        <v>432</v>
      </c>
      <c r="D79" s="22" t="s">
        <v>144</v>
      </c>
      <c r="E79" s="22" t="s">
        <v>561</v>
      </c>
      <c r="F79" s="23" t="s">
        <v>433</v>
      </c>
      <c r="G79" s="9">
        <v>860</v>
      </c>
      <c r="H79" s="10" t="s">
        <v>21</v>
      </c>
      <c r="I79" s="24">
        <v>0</v>
      </c>
      <c r="J79" s="375"/>
      <c r="K79" s="376"/>
      <c r="L79" s="376"/>
      <c r="M79" s="375"/>
      <c r="N79" s="375"/>
      <c r="O79" s="375"/>
      <c r="P79" s="375"/>
      <c r="Q79" s="377"/>
      <c r="R79" s="25"/>
      <c r="S79" s="169"/>
      <c r="T79" s="275"/>
      <c r="U79" s="378"/>
      <c r="V79" s="379"/>
      <c r="W79" s="170"/>
      <c r="X79" s="387">
        <v>22486</v>
      </c>
      <c r="Y79" s="170" t="s">
        <v>446</v>
      </c>
    </row>
    <row r="80" spans="1:25" ht="47.25">
      <c r="A80" s="406"/>
      <c r="B80" s="374">
        <v>310</v>
      </c>
      <c r="C80" s="15" t="s">
        <v>434</v>
      </c>
      <c r="D80" s="22" t="s">
        <v>144</v>
      </c>
      <c r="E80" s="22" t="s">
        <v>561</v>
      </c>
      <c r="F80" s="23" t="s">
        <v>435</v>
      </c>
      <c r="G80" s="383">
        <v>894</v>
      </c>
      <c r="H80" s="10" t="s">
        <v>21</v>
      </c>
      <c r="I80" s="24">
        <v>0</v>
      </c>
      <c r="J80" s="384"/>
      <c r="K80" s="376"/>
      <c r="L80" s="376"/>
      <c r="M80" s="375"/>
      <c r="N80" s="375"/>
      <c r="O80" s="375"/>
      <c r="P80" s="375"/>
      <c r="Q80" s="377"/>
      <c r="R80" s="25"/>
      <c r="S80" s="169"/>
      <c r="T80" s="275"/>
      <c r="U80" s="378"/>
      <c r="V80" s="379"/>
      <c r="W80" s="170"/>
      <c r="X80" s="386">
        <v>22489</v>
      </c>
      <c r="Y80" s="170" t="s">
        <v>446</v>
      </c>
    </row>
    <row r="81" spans="1:26" s="381" customFormat="1" ht="47.25">
      <c r="A81" s="373"/>
      <c r="B81" s="374">
        <v>311</v>
      </c>
      <c r="C81" s="15" t="s">
        <v>28</v>
      </c>
      <c r="D81" s="22" t="s">
        <v>144</v>
      </c>
      <c r="E81" s="22"/>
      <c r="F81" s="23" t="s">
        <v>431</v>
      </c>
      <c r="G81" s="9">
        <v>289</v>
      </c>
      <c r="H81" s="10" t="s">
        <v>21</v>
      </c>
      <c r="I81" s="24">
        <v>0</v>
      </c>
      <c r="J81" s="375"/>
      <c r="K81" s="376"/>
      <c r="L81" s="405"/>
      <c r="M81" s="375"/>
      <c r="N81" s="375"/>
      <c r="O81" s="375"/>
      <c r="P81" s="375"/>
      <c r="Q81" s="377"/>
      <c r="R81" s="25"/>
      <c r="S81" s="169"/>
      <c r="T81" s="275"/>
      <c r="U81" s="378"/>
      <c r="V81" s="379"/>
      <c r="W81" s="170"/>
      <c r="X81" s="386">
        <v>22486</v>
      </c>
      <c r="Y81" s="170" t="s">
        <v>446</v>
      </c>
      <c r="Z81" s="380"/>
    </row>
    <row r="82" spans="1:26" s="381" customFormat="1" ht="47.25">
      <c r="A82" s="373"/>
      <c r="B82" s="374">
        <v>312</v>
      </c>
      <c r="C82" s="15" t="s">
        <v>432</v>
      </c>
      <c r="D82" s="22" t="s">
        <v>144</v>
      </c>
      <c r="E82" s="22"/>
      <c r="F82" s="23" t="s">
        <v>433</v>
      </c>
      <c r="G82" s="9">
        <v>860</v>
      </c>
      <c r="H82" s="10" t="s">
        <v>21</v>
      </c>
      <c r="I82" s="24">
        <v>0</v>
      </c>
      <c r="J82" s="375"/>
      <c r="K82" s="376"/>
      <c r="L82" s="405"/>
      <c r="M82" s="375"/>
      <c r="N82" s="375"/>
      <c r="O82" s="375"/>
      <c r="P82" s="375"/>
      <c r="Q82" s="377"/>
      <c r="R82" s="25"/>
      <c r="S82" s="169"/>
      <c r="T82" s="275"/>
      <c r="U82" s="378"/>
      <c r="V82" s="379"/>
      <c r="W82" s="170"/>
      <c r="X82" s="386">
        <v>22486</v>
      </c>
      <c r="Y82" s="170" t="s">
        <v>446</v>
      </c>
      <c r="Z82" s="380"/>
    </row>
    <row r="83" spans="1:26" s="381" customFormat="1" ht="47.25">
      <c r="A83" s="373"/>
      <c r="B83" s="374">
        <v>313</v>
      </c>
      <c r="C83" s="15" t="s">
        <v>436</v>
      </c>
      <c r="D83" s="22" t="s">
        <v>144</v>
      </c>
      <c r="E83" s="22"/>
      <c r="F83" s="23" t="s">
        <v>437</v>
      </c>
      <c r="G83" s="9">
        <v>131</v>
      </c>
      <c r="H83" s="10" t="s">
        <v>84</v>
      </c>
      <c r="I83" s="24">
        <v>0</v>
      </c>
      <c r="J83" s="375"/>
      <c r="K83" s="376"/>
      <c r="L83" s="405"/>
      <c r="M83" s="375"/>
      <c r="N83" s="375"/>
      <c r="O83" s="375"/>
      <c r="P83" s="375"/>
      <c r="Q83" s="377"/>
      <c r="R83" s="25"/>
      <c r="S83" s="169"/>
      <c r="T83" s="275"/>
      <c r="U83" s="378"/>
      <c r="V83" s="379"/>
      <c r="W83" s="170"/>
      <c r="X83" s="386">
        <v>22522</v>
      </c>
      <c r="Y83" s="170" t="s">
        <v>446</v>
      </c>
      <c r="Z83" s="380"/>
    </row>
    <row r="84" spans="1:26" s="381" customFormat="1" ht="47.25">
      <c r="A84" s="373"/>
      <c r="B84" s="374">
        <v>314</v>
      </c>
      <c r="C84" s="15" t="s">
        <v>440</v>
      </c>
      <c r="D84" s="22" t="s">
        <v>144</v>
      </c>
      <c r="E84" s="22"/>
      <c r="F84" s="23" t="s">
        <v>441</v>
      </c>
      <c r="G84" s="9">
        <v>51</v>
      </c>
      <c r="H84" s="10" t="s">
        <v>27</v>
      </c>
      <c r="I84" s="24">
        <v>0</v>
      </c>
      <c r="J84" s="375"/>
      <c r="K84" s="376"/>
      <c r="L84" s="405"/>
      <c r="M84" s="375"/>
      <c r="N84" s="375"/>
      <c r="O84" s="375"/>
      <c r="P84" s="375"/>
      <c r="Q84" s="377"/>
      <c r="R84" s="25"/>
      <c r="S84" s="169"/>
      <c r="T84" s="275"/>
      <c r="U84" s="378"/>
      <c r="V84" s="379"/>
      <c r="W84" s="170"/>
      <c r="X84" s="386">
        <v>22486</v>
      </c>
      <c r="Y84" s="170" t="s">
        <v>446</v>
      </c>
      <c r="Z84" s="380"/>
    </row>
    <row r="85" spans="1:26" s="381" customFormat="1" ht="47.25">
      <c r="A85" s="373"/>
      <c r="B85" s="374">
        <v>315</v>
      </c>
      <c r="C85" s="15" t="s">
        <v>442</v>
      </c>
      <c r="D85" s="22" t="s">
        <v>144</v>
      </c>
      <c r="E85" s="22"/>
      <c r="F85" s="23" t="s">
        <v>443</v>
      </c>
      <c r="G85" s="9">
        <v>94</v>
      </c>
      <c r="H85" s="10" t="s">
        <v>27</v>
      </c>
      <c r="I85" s="24">
        <v>0</v>
      </c>
      <c r="J85" s="375"/>
      <c r="K85" s="376"/>
      <c r="L85" s="405"/>
      <c r="M85" s="375"/>
      <c r="N85" s="375"/>
      <c r="O85" s="375"/>
      <c r="P85" s="375"/>
      <c r="Q85" s="377"/>
      <c r="R85" s="43" t="s">
        <v>22</v>
      </c>
      <c r="S85" s="169"/>
      <c r="T85" s="275"/>
      <c r="U85" s="378"/>
      <c r="V85" s="379"/>
      <c r="W85" s="170"/>
      <c r="X85" s="386">
        <v>22486</v>
      </c>
      <c r="Y85" s="170" t="s">
        <v>446</v>
      </c>
      <c r="Z85" s="380"/>
    </row>
    <row r="86" spans="8:9" ht="14.25">
      <c r="H86" s="11">
        <v>71</v>
      </c>
      <c r="I86" s="397">
        <f>SUM(I8:I85)</f>
        <v>4166670.75</v>
      </c>
    </row>
    <row r="87" ht="21">
      <c r="C87" s="159" t="s">
        <v>1029</v>
      </c>
    </row>
  </sheetData>
  <sheetProtection/>
  <autoFilter ref="B7:Y87"/>
  <mergeCells count="18"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  <mergeCell ref="A1:V1"/>
    <mergeCell ref="A2:V2"/>
    <mergeCell ref="A3:V3"/>
    <mergeCell ref="N4:N5"/>
    <mergeCell ref="O4:O5"/>
    <mergeCell ref="P4:P5"/>
    <mergeCell ref="Q4:S4"/>
    <mergeCell ref="T4:W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22">
      <selection activeCell="C28" sqref="C28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1" max="23" width="3.57421875" style="0" customWidth="1"/>
    <col min="24" max="24" width="6.7109375" style="0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5" s="90" customFormat="1" ht="21">
      <c r="B4" s="515" t="s">
        <v>0</v>
      </c>
      <c r="C4" s="515" t="s">
        <v>1</v>
      </c>
      <c r="D4" s="515" t="s">
        <v>2</v>
      </c>
      <c r="E4" s="359"/>
      <c r="F4" s="513" t="s">
        <v>3</v>
      </c>
      <c r="G4" s="281"/>
      <c r="H4" s="282"/>
      <c r="I4" s="517" t="s">
        <v>4</v>
      </c>
      <c r="J4" s="518"/>
      <c r="K4" s="519" t="s">
        <v>5</v>
      </c>
      <c r="L4" s="519"/>
      <c r="M4" s="510" t="s">
        <v>6</v>
      </c>
      <c r="N4" s="510" t="s">
        <v>7</v>
      </c>
      <c r="O4" s="510" t="s">
        <v>8</v>
      </c>
      <c r="P4" s="510" t="s">
        <v>9</v>
      </c>
      <c r="Q4" s="475" t="s">
        <v>10</v>
      </c>
      <c r="R4" s="476"/>
      <c r="S4" s="477"/>
      <c r="T4" s="508" t="s">
        <v>11</v>
      </c>
      <c r="U4" s="509"/>
      <c r="V4" s="509"/>
      <c r="W4" s="512"/>
      <c r="X4" s="513" t="s">
        <v>15</v>
      </c>
      <c r="Y4" s="357" t="s">
        <v>49</v>
      </c>
    </row>
    <row r="5" spans="2:25" s="90" customFormat="1" ht="21">
      <c r="B5" s="516"/>
      <c r="C5" s="516"/>
      <c r="D5" s="516"/>
      <c r="E5" s="360" t="s">
        <v>2</v>
      </c>
      <c r="F5" s="514"/>
      <c r="G5" s="506" t="s">
        <v>46</v>
      </c>
      <c r="H5" s="507"/>
      <c r="I5" s="278" t="s">
        <v>16</v>
      </c>
      <c r="J5" s="361" t="s">
        <v>17</v>
      </c>
      <c r="K5" s="361" t="s">
        <v>60</v>
      </c>
      <c r="L5" s="358" t="s">
        <v>58</v>
      </c>
      <c r="M5" s="511"/>
      <c r="N5" s="511"/>
      <c r="O5" s="511"/>
      <c r="P5" s="511"/>
      <c r="Q5" s="306" t="s">
        <v>12</v>
      </c>
      <c r="R5" s="304" t="s">
        <v>13</v>
      </c>
      <c r="S5" s="305" t="s">
        <v>14</v>
      </c>
      <c r="T5" s="508" t="s">
        <v>48</v>
      </c>
      <c r="U5" s="509"/>
      <c r="V5" s="509"/>
      <c r="W5" s="283" t="s">
        <v>62</v>
      </c>
      <c r="X5" s="514"/>
      <c r="Y5" s="358"/>
    </row>
    <row r="6" spans="2:25" s="90" customFormat="1" ht="21">
      <c r="B6" s="284"/>
      <c r="C6" s="284"/>
      <c r="D6" s="284"/>
      <c r="E6" s="285"/>
      <c r="F6" s="285"/>
      <c r="G6" s="286"/>
      <c r="H6" s="287"/>
      <c r="I6" s="279"/>
      <c r="J6" s="284"/>
      <c r="K6" s="284" t="s">
        <v>59</v>
      </c>
      <c r="L6" s="284" t="s">
        <v>57</v>
      </c>
      <c r="M6" s="284"/>
      <c r="N6" s="284"/>
      <c r="O6" s="284"/>
      <c r="P6" s="284"/>
      <c r="Q6" s="141"/>
      <c r="R6" s="165"/>
      <c r="S6" s="59"/>
      <c r="T6" s="409" t="s">
        <v>54</v>
      </c>
      <c r="U6" s="355" t="s">
        <v>53</v>
      </c>
      <c r="V6" s="288" t="s">
        <v>52</v>
      </c>
      <c r="W6" s="289" t="s">
        <v>61</v>
      </c>
      <c r="X6" s="285"/>
      <c r="Y6" s="59"/>
    </row>
    <row r="7" spans="2:25" s="90" customFormat="1" ht="21">
      <c r="B7" s="284"/>
      <c r="C7" s="284"/>
      <c r="D7" s="284"/>
      <c r="E7" s="285"/>
      <c r="F7" s="285"/>
      <c r="G7" s="286"/>
      <c r="H7" s="287"/>
      <c r="I7" s="279"/>
      <c r="J7" s="284"/>
      <c r="K7" s="284"/>
      <c r="L7" s="284"/>
      <c r="M7" s="284"/>
      <c r="N7" s="284"/>
      <c r="O7" s="284"/>
      <c r="P7" s="284"/>
      <c r="Q7" s="141"/>
      <c r="R7" s="165"/>
      <c r="S7" s="59"/>
      <c r="T7" s="409"/>
      <c r="U7" s="394"/>
      <c r="V7" s="288"/>
      <c r="W7" s="289"/>
      <c r="X7" s="285"/>
      <c r="Y7" s="59"/>
    </row>
    <row r="8" spans="1:25" s="13" customFormat="1" ht="47.25">
      <c r="A8" s="325">
        <v>1</v>
      </c>
      <c r="B8" s="290">
        <v>316</v>
      </c>
      <c r="C8" s="31" t="s">
        <v>180</v>
      </c>
      <c r="D8" s="32" t="s">
        <v>144</v>
      </c>
      <c r="E8" s="32" t="s">
        <v>558</v>
      </c>
      <c r="F8" s="33" t="s">
        <v>181</v>
      </c>
      <c r="G8" s="34">
        <v>887</v>
      </c>
      <c r="H8" s="35" t="s">
        <v>21</v>
      </c>
      <c r="I8" s="36">
        <v>51800</v>
      </c>
      <c r="J8" s="85"/>
      <c r="K8" s="171" t="s">
        <v>47</v>
      </c>
      <c r="L8" s="81"/>
      <c r="M8" s="85"/>
      <c r="N8" s="85"/>
      <c r="O8" s="85"/>
      <c r="P8" s="85"/>
      <c r="Q8" s="115"/>
      <c r="R8" s="264">
        <v>23322</v>
      </c>
      <c r="S8" s="116"/>
      <c r="T8" s="52"/>
      <c r="U8" s="107" t="s">
        <v>47</v>
      </c>
      <c r="V8" s="276"/>
      <c r="W8" s="291"/>
      <c r="X8" s="93" t="s">
        <v>72</v>
      </c>
      <c r="Y8" s="116"/>
    </row>
    <row r="9" spans="1:25" s="13" customFormat="1" ht="47.25">
      <c r="A9" s="325">
        <v>2</v>
      </c>
      <c r="B9" s="290">
        <v>317</v>
      </c>
      <c r="C9" s="31" t="s">
        <v>219</v>
      </c>
      <c r="D9" s="32" t="s">
        <v>144</v>
      </c>
      <c r="E9" s="32" t="s">
        <v>558</v>
      </c>
      <c r="F9" s="33" t="s">
        <v>220</v>
      </c>
      <c r="G9" s="34">
        <v>748</v>
      </c>
      <c r="H9" s="35" t="s">
        <v>21</v>
      </c>
      <c r="I9" s="36">
        <v>60000</v>
      </c>
      <c r="J9" s="85"/>
      <c r="K9" s="171" t="s">
        <v>47</v>
      </c>
      <c r="L9" s="81"/>
      <c r="M9" s="85"/>
      <c r="N9" s="85"/>
      <c r="O9" s="85"/>
      <c r="P9" s="85"/>
      <c r="Q9" s="115"/>
      <c r="R9" s="193">
        <v>23371</v>
      </c>
      <c r="S9" s="116"/>
      <c r="T9" s="52" t="s">
        <v>513</v>
      </c>
      <c r="U9" s="107" t="s">
        <v>47</v>
      </c>
      <c r="V9" s="276"/>
      <c r="W9" s="291"/>
      <c r="X9" s="93" t="s">
        <v>72</v>
      </c>
      <c r="Y9" s="116"/>
    </row>
    <row r="10" spans="1:25" s="13" customFormat="1" ht="47.25">
      <c r="A10" s="325">
        <v>3</v>
      </c>
      <c r="B10" s="290">
        <v>318</v>
      </c>
      <c r="C10" s="31" t="s">
        <v>227</v>
      </c>
      <c r="D10" s="32" t="s">
        <v>144</v>
      </c>
      <c r="E10" s="32" t="s">
        <v>558</v>
      </c>
      <c r="F10" s="293" t="s">
        <v>228</v>
      </c>
      <c r="G10" s="34">
        <v>118</v>
      </c>
      <c r="H10" s="35" t="s">
        <v>84</v>
      </c>
      <c r="I10" s="36">
        <v>50000</v>
      </c>
      <c r="J10" s="85"/>
      <c r="K10" s="171" t="s">
        <v>47</v>
      </c>
      <c r="L10" s="81"/>
      <c r="M10" s="85"/>
      <c r="N10" s="85"/>
      <c r="O10" s="85"/>
      <c r="P10" s="85"/>
      <c r="Q10" s="115"/>
      <c r="R10" s="264">
        <v>23622</v>
      </c>
      <c r="S10" s="116"/>
      <c r="T10" s="411" t="s">
        <v>1020</v>
      </c>
      <c r="U10" s="107" t="s">
        <v>47</v>
      </c>
      <c r="V10" s="276"/>
      <c r="W10" s="291"/>
      <c r="X10" s="93" t="s">
        <v>72</v>
      </c>
      <c r="Y10" s="116"/>
    </row>
    <row r="11" spans="1:25" s="13" customFormat="1" ht="47.25">
      <c r="A11" s="325">
        <v>4</v>
      </c>
      <c r="B11" s="290">
        <v>319</v>
      </c>
      <c r="C11" s="31" t="s">
        <v>229</v>
      </c>
      <c r="D11" s="32" t="s">
        <v>144</v>
      </c>
      <c r="E11" s="32" t="s">
        <v>558</v>
      </c>
      <c r="F11" s="33" t="s">
        <v>230</v>
      </c>
      <c r="G11" s="34">
        <v>119</v>
      </c>
      <c r="H11" s="35" t="s">
        <v>84</v>
      </c>
      <c r="I11" s="36">
        <v>50000</v>
      </c>
      <c r="J11" s="85"/>
      <c r="K11" s="171" t="s">
        <v>47</v>
      </c>
      <c r="L11" s="37"/>
      <c r="M11" s="85"/>
      <c r="N11" s="85"/>
      <c r="O11" s="85"/>
      <c r="P11" s="85"/>
      <c r="Q11" s="115"/>
      <c r="R11" s="264">
        <v>23622</v>
      </c>
      <c r="S11" s="116"/>
      <c r="T11" s="52"/>
      <c r="U11" s="107" t="s">
        <v>47</v>
      </c>
      <c r="V11" s="276"/>
      <c r="W11" s="291"/>
      <c r="X11" s="93" t="s">
        <v>72</v>
      </c>
      <c r="Y11" s="116"/>
    </row>
    <row r="12" spans="1:25" s="13" customFormat="1" ht="47.25">
      <c r="A12" s="325">
        <v>5</v>
      </c>
      <c r="B12" s="290">
        <v>320</v>
      </c>
      <c r="C12" s="31" t="s">
        <v>242</v>
      </c>
      <c r="D12" s="32" t="s">
        <v>144</v>
      </c>
      <c r="E12" s="32" t="s">
        <v>558</v>
      </c>
      <c r="F12" s="33" t="s">
        <v>243</v>
      </c>
      <c r="G12" s="34">
        <v>120</v>
      </c>
      <c r="H12" s="35" t="s">
        <v>84</v>
      </c>
      <c r="I12" s="36">
        <v>10300</v>
      </c>
      <c r="J12" s="85"/>
      <c r="K12" s="171" t="s">
        <v>47</v>
      </c>
      <c r="L12" s="81"/>
      <c r="M12" s="85"/>
      <c r="N12" s="85"/>
      <c r="O12" s="85"/>
      <c r="P12" s="85"/>
      <c r="Q12" s="115"/>
      <c r="R12" s="264">
        <v>23632</v>
      </c>
      <c r="S12" s="116"/>
      <c r="T12" s="52"/>
      <c r="U12" s="107" t="s">
        <v>47</v>
      </c>
      <c r="V12" s="276"/>
      <c r="W12" s="291"/>
      <c r="X12" s="93" t="s">
        <v>72</v>
      </c>
      <c r="Y12" s="116"/>
    </row>
    <row r="13" spans="1:25" s="13" customFormat="1" ht="47.25">
      <c r="A13" s="325">
        <v>6</v>
      </c>
      <c r="B13" s="290">
        <v>321</v>
      </c>
      <c r="C13" s="31" t="s">
        <v>256</v>
      </c>
      <c r="D13" s="32" t="s">
        <v>144</v>
      </c>
      <c r="E13" s="32" t="s">
        <v>558</v>
      </c>
      <c r="F13" s="33" t="s">
        <v>257</v>
      </c>
      <c r="G13" s="34">
        <v>53</v>
      </c>
      <c r="H13" s="35" t="s">
        <v>84</v>
      </c>
      <c r="I13" s="36">
        <v>53933</v>
      </c>
      <c r="J13" s="85"/>
      <c r="K13" s="171" t="s">
        <v>47</v>
      </c>
      <c r="L13" s="81"/>
      <c r="M13" s="85"/>
      <c r="N13" s="85"/>
      <c r="O13" s="85"/>
      <c r="P13" s="85"/>
      <c r="Q13" s="115"/>
      <c r="R13" s="264">
        <v>23762</v>
      </c>
      <c r="S13" s="116"/>
      <c r="T13" s="52"/>
      <c r="U13" s="107" t="s">
        <v>47</v>
      </c>
      <c r="V13" s="276"/>
      <c r="W13" s="291"/>
      <c r="X13" s="93" t="s">
        <v>72</v>
      </c>
      <c r="Y13" s="116"/>
    </row>
    <row r="14" spans="1:25" s="13" customFormat="1" ht="47.25">
      <c r="A14" s="325">
        <v>7</v>
      </c>
      <c r="B14" s="290">
        <v>322</v>
      </c>
      <c r="C14" s="31" t="s">
        <v>237</v>
      </c>
      <c r="D14" s="32" t="s">
        <v>144</v>
      </c>
      <c r="E14" s="32" t="s">
        <v>558</v>
      </c>
      <c r="F14" s="33" t="s">
        <v>336</v>
      </c>
      <c r="G14" s="34">
        <v>122</v>
      </c>
      <c r="H14" s="35" t="s">
        <v>84</v>
      </c>
      <c r="I14" s="36">
        <v>49470</v>
      </c>
      <c r="J14" s="85"/>
      <c r="K14" s="171" t="s">
        <v>47</v>
      </c>
      <c r="L14" s="81"/>
      <c r="M14" s="85"/>
      <c r="N14" s="85"/>
      <c r="O14" s="85"/>
      <c r="P14" s="85"/>
      <c r="Q14" s="115"/>
      <c r="R14" s="264">
        <v>24424</v>
      </c>
      <c r="S14" s="116"/>
      <c r="T14" s="52" t="s">
        <v>565</v>
      </c>
      <c r="U14" s="107" t="s">
        <v>47</v>
      </c>
      <c r="V14" s="276"/>
      <c r="W14" s="291"/>
      <c r="X14" s="93" t="s">
        <v>72</v>
      </c>
      <c r="Y14" s="116"/>
    </row>
    <row r="15" spans="1:25" ht="47.25">
      <c r="A15" s="325">
        <v>8</v>
      </c>
      <c r="B15" s="290">
        <v>323</v>
      </c>
      <c r="C15" s="31" t="s">
        <v>345</v>
      </c>
      <c r="D15" s="32" t="s">
        <v>144</v>
      </c>
      <c r="E15" s="32" t="s">
        <v>558</v>
      </c>
      <c r="F15" s="33" t="s">
        <v>346</v>
      </c>
      <c r="G15" s="34">
        <v>96</v>
      </c>
      <c r="H15" s="35" t="s">
        <v>27</v>
      </c>
      <c r="I15" s="36">
        <v>23528</v>
      </c>
      <c r="J15" s="85"/>
      <c r="K15" s="171" t="s">
        <v>47</v>
      </c>
      <c r="L15" s="81"/>
      <c r="M15" s="85"/>
      <c r="N15" s="85"/>
      <c r="O15" s="85"/>
      <c r="P15" s="85"/>
      <c r="Q15" s="115"/>
      <c r="R15" s="264">
        <v>24450</v>
      </c>
      <c r="S15" s="116"/>
      <c r="T15" s="52"/>
      <c r="U15" s="107" t="s">
        <v>47</v>
      </c>
      <c r="V15" s="276"/>
      <c r="W15" s="291"/>
      <c r="X15" s="93" t="s">
        <v>72</v>
      </c>
      <c r="Y15" s="116"/>
    </row>
    <row r="16" spans="1:25" ht="47.25">
      <c r="A16" s="325">
        <v>9</v>
      </c>
      <c r="B16" s="290">
        <v>324</v>
      </c>
      <c r="C16" s="31" t="s">
        <v>361</v>
      </c>
      <c r="D16" s="32" t="s">
        <v>144</v>
      </c>
      <c r="E16" s="32" t="s">
        <v>558</v>
      </c>
      <c r="F16" s="33" t="s">
        <v>362</v>
      </c>
      <c r="G16" s="34">
        <v>888</v>
      </c>
      <c r="H16" s="35" t="s">
        <v>21</v>
      </c>
      <c r="I16" s="36">
        <v>80000</v>
      </c>
      <c r="J16" s="85"/>
      <c r="K16" s="171" t="s">
        <v>47</v>
      </c>
      <c r="L16" s="81"/>
      <c r="M16" s="85"/>
      <c r="N16" s="85"/>
      <c r="O16" s="85"/>
      <c r="P16" s="85"/>
      <c r="Q16" s="115"/>
      <c r="R16" s="264">
        <v>24469</v>
      </c>
      <c r="S16" s="116"/>
      <c r="T16" s="52"/>
      <c r="U16" s="107" t="s">
        <v>47</v>
      </c>
      <c r="V16" s="276"/>
      <c r="W16" s="291"/>
      <c r="X16" s="93" t="s">
        <v>72</v>
      </c>
      <c r="Y16" s="116"/>
    </row>
    <row r="17" spans="1:25" ht="47.25">
      <c r="A17" s="325">
        <v>10</v>
      </c>
      <c r="B17" s="290">
        <v>325</v>
      </c>
      <c r="C17" s="31" t="s">
        <v>366</v>
      </c>
      <c r="D17" s="32" t="s">
        <v>144</v>
      </c>
      <c r="E17" s="32" t="s">
        <v>558</v>
      </c>
      <c r="F17" s="33" t="s">
        <v>367</v>
      </c>
      <c r="G17" s="34">
        <v>932</v>
      </c>
      <c r="H17" s="35" t="s">
        <v>21</v>
      </c>
      <c r="I17" s="36">
        <v>23958</v>
      </c>
      <c r="J17" s="85"/>
      <c r="K17" s="171" t="s">
        <v>47</v>
      </c>
      <c r="L17" s="81"/>
      <c r="M17" s="85"/>
      <c r="N17" s="85"/>
      <c r="O17" s="85"/>
      <c r="P17" s="85"/>
      <c r="Q17" s="115"/>
      <c r="R17" s="264">
        <v>24477</v>
      </c>
      <c r="S17" s="116"/>
      <c r="T17" s="52" t="s">
        <v>556</v>
      </c>
      <c r="U17" s="107" t="s">
        <v>47</v>
      </c>
      <c r="V17" s="276"/>
      <c r="W17" s="291"/>
      <c r="X17" s="93" t="s">
        <v>72</v>
      </c>
      <c r="Y17" s="116"/>
    </row>
    <row r="18" spans="1:25" ht="47.25">
      <c r="A18" s="325">
        <v>11</v>
      </c>
      <c r="B18" s="290">
        <v>326</v>
      </c>
      <c r="C18" s="31" t="s">
        <v>387</v>
      </c>
      <c r="D18" s="32" t="s">
        <v>144</v>
      </c>
      <c r="E18" s="32" t="s">
        <v>558</v>
      </c>
      <c r="F18" s="33" t="s">
        <v>388</v>
      </c>
      <c r="G18" s="34">
        <v>931</v>
      </c>
      <c r="H18" s="35" t="s">
        <v>21</v>
      </c>
      <c r="I18" s="36">
        <v>32011</v>
      </c>
      <c r="J18" s="85"/>
      <c r="K18" s="171" t="s">
        <v>47</v>
      </c>
      <c r="L18" s="81"/>
      <c r="M18" s="85"/>
      <c r="N18" s="85"/>
      <c r="O18" s="85"/>
      <c r="P18" s="85"/>
      <c r="Q18" s="115"/>
      <c r="R18" s="264">
        <v>24511</v>
      </c>
      <c r="S18" s="116"/>
      <c r="T18" s="52" t="s">
        <v>572</v>
      </c>
      <c r="U18" s="107" t="s">
        <v>47</v>
      </c>
      <c r="V18" s="276"/>
      <c r="W18" s="291"/>
      <c r="X18" s="93" t="s">
        <v>72</v>
      </c>
      <c r="Y18" s="116"/>
    </row>
    <row r="19" spans="1:25" ht="47.25">
      <c r="A19" s="325">
        <v>12</v>
      </c>
      <c r="B19" s="290">
        <v>327</v>
      </c>
      <c r="C19" s="31" t="s">
        <v>391</v>
      </c>
      <c r="D19" s="32" t="s">
        <v>144</v>
      </c>
      <c r="E19" s="32" t="s">
        <v>558</v>
      </c>
      <c r="F19" s="293" t="s">
        <v>392</v>
      </c>
      <c r="G19" s="34">
        <v>97</v>
      </c>
      <c r="H19" s="35" t="s">
        <v>27</v>
      </c>
      <c r="I19" s="36">
        <v>50220</v>
      </c>
      <c r="J19" s="85"/>
      <c r="K19" s="171" t="s">
        <v>47</v>
      </c>
      <c r="L19" s="81"/>
      <c r="M19" s="85"/>
      <c r="N19" s="85"/>
      <c r="O19" s="85"/>
      <c r="P19" s="85"/>
      <c r="Q19" s="115"/>
      <c r="R19" s="264">
        <v>24513</v>
      </c>
      <c r="S19" s="116"/>
      <c r="T19" s="411" t="s">
        <v>1023</v>
      </c>
      <c r="U19" s="107" t="s">
        <v>47</v>
      </c>
      <c r="V19" s="276"/>
      <c r="W19" s="291"/>
      <c r="X19" s="93" t="s">
        <v>72</v>
      </c>
      <c r="Y19" s="116"/>
    </row>
    <row r="20" spans="1:25" ht="47.25">
      <c r="A20" s="325">
        <v>13</v>
      </c>
      <c r="B20" s="290">
        <v>328</v>
      </c>
      <c r="C20" s="31" t="s">
        <v>254</v>
      </c>
      <c r="D20" s="32" t="s">
        <v>144</v>
      </c>
      <c r="E20" s="32" t="s">
        <v>558</v>
      </c>
      <c r="F20" s="33" t="s">
        <v>424</v>
      </c>
      <c r="G20" s="34">
        <v>749</v>
      </c>
      <c r="H20" s="35" t="s">
        <v>21</v>
      </c>
      <c r="I20" s="36">
        <v>78930</v>
      </c>
      <c r="J20" s="85"/>
      <c r="K20" s="171" t="s">
        <v>47</v>
      </c>
      <c r="L20" s="81"/>
      <c r="M20" s="85"/>
      <c r="N20" s="85"/>
      <c r="O20" s="85"/>
      <c r="P20" s="85"/>
      <c r="Q20" s="115"/>
      <c r="R20" s="193">
        <v>24531</v>
      </c>
      <c r="S20" s="116"/>
      <c r="T20" s="52" t="s">
        <v>515</v>
      </c>
      <c r="U20" s="107" t="s">
        <v>47</v>
      </c>
      <c r="V20" s="276"/>
      <c r="W20" s="291"/>
      <c r="X20" s="93" t="s">
        <v>72</v>
      </c>
      <c r="Y20" s="291"/>
    </row>
    <row r="21" spans="1:25" ht="47.25">
      <c r="A21" s="325">
        <v>14</v>
      </c>
      <c r="B21" s="290">
        <v>329</v>
      </c>
      <c r="C21" s="31" t="s">
        <v>260</v>
      </c>
      <c r="D21" s="32" t="s">
        <v>144</v>
      </c>
      <c r="E21" s="32" t="s">
        <v>558</v>
      </c>
      <c r="F21" s="33" t="s">
        <v>261</v>
      </c>
      <c r="G21" s="34">
        <v>92</v>
      </c>
      <c r="H21" s="35" t="s">
        <v>27</v>
      </c>
      <c r="I21" s="36">
        <v>100000</v>
      </c>
      <c r="J21" s="85"/>
      <c r="K21" s="171" t="s">
        <v>47</v>
      </c>
      <c r="L21" s="37"/>
      <c r="M21" s="85"/>
      <c r="N21" s="85"/>
      <c r="O21" s="85"/>
      <c r="P21" s="85"/>
      <c r="Q21" s="115"/>
      <c r="R21" s="264">
        <v>23803</v>
      </c>
      <c r="S21" s="116"/>
      <c r="T21" s="52"/>
      <c r="U21" s="107" t="s">
        <v>47</v>
      </c>
      <c r="V21" s="276"/>
      <c r="W21" s="291"/>
      <c r="X21" s="93" t="s">
        <v>72</v>
      </c>
      <c r="Y21" s="116"/>
    </row>
    <row r="22" spans="1:25" ht="47.25">
      <c r="A22" s="325">
        <v>15</v>
      </c>
      <c r="B22" s="290">
        <v>330</v>
      </c>
      <c r="C22" s="31" t="s">
        <v>262</v>
      </c>
      <c r="D22" s="32" t="s">
        <v>144</v>
      </c>
      <c r="E22" s="32" t="s">
        <v>558</v>
      </c>
      <c r="F22" s="33" t="s">
        <v>263</v>
      </c>
      <c r="G22" s="34">
        <v>93</v>
      </c>
      <c r="H22" s="35" t="s">
        <v>27</v>
      </c>
      <c r="I22" s="36">
        <v>50000</v>
      </c>
      <c r="J22" s="85"/>
      <c r="K22" s="171" t="s">
        <v>47</v>
      </c>
      <c r="L22" s="37"/>
      <c r="M22" s="85"/>
      <c r="N22" s="85"/>
      <c r="O22" s="85"/>
      <c r="P22" s="85"/>
      <c r="Q22" s="115"/>
      <c r="R22" s="264">
        <v>23803</v>
      </c>
      <c r="S22" s="116"/>
      <c r="T22" s="52"/>
      <c r="U22" s="107" t="s">
        <v>47</v>
      </c>
      <c r="V22" s="276"/>
      <c r="W22" s="291"/>
      <c r="X22" s="93" t="s">
        <v>72</v>
      </c>
      <c r="Y22" s="116"/>
    </row>
    <row r="23" spans="1:25" ht="47.25">
      <c r="A23" s="325">
        <v>16</v>
      </c>
      <c r="B23" s="290">
        <v>331</v>
      </c>
      <c r="C23" s="31" t="s">
        <v>264</v>
      </c>
      <c r="D23" s="32" t="s">
        <v>144</v>
      </c>
      <c r="E23" s="32" t="s">
        <v>558</v>
      </c>
      <c r="F23" s="33" t="s">
        <v>265</v>
      </c>
      <c r="G23" s="34">
        <v>95</v>
      </c>
      <c r="H23" s="35" t="s">
        <v>27</v>
      </c>
      <c r="I23" s="36">
        <v>70000</v>
      </c>
      <c r="J23" s="85"/>
      <c r="K23" s="171" t="s">
        <v>47</v>
      </c>
      <c r="L23" s="37"/>
      <c r="M23" s="85"/>
      <c r="N23" s="85"/>
      <c r="O23" s="85"/>
      <c r="P23" s="85"/>
      <c r="Q23" s="115"/>
      <c r="R23" s="264">
        <v>23803</v>
      </c>
      <c r="S23" s="116"/>
      <c r="T23" s="52"/>
      <c r="U23" s="107" t="s">
        <v>47</v>
      </c>
      <c r="V23" s="276"/>
      <c r="W23" s="291"/>
      <c r="X23" s="93" t="s">
        <v>72</v>
      </c>
      <c r="Y23" s="116"/>
    </row>
    <row r="24" spans="1:25" ht="47.25">
      <c r="A24" s="325">
        <v>17</v>
      </c>
      <c r="B24" s="290">
        <v>332</v>
      </c>
      <c r="C24" s="31" t="s">
        <v>288</v>
      </c>
      <c r="D24" s="32" t="s">
        <v>144</v>
      </c>
      <c r="E24" s="32" t="s">
        <v>558</v>
      </c>
      <c r="F24" s="33" t="s">
        <v>289</v>
      </c>
      <c r="G24" s="34">
        <v>71</v>
      </c>
      <c r="H24" s="35" t="s">
        <v>84</v>
      </c>
      <c r="I24" s="36">
        <v>2963</v>
      </c>
      <c r="J24" s="85"/>
      <c r="K24" s="171" t="s">
        <v>47</v>
      </c>
      <c r="L24" s="81"/>
      <c r="M24" s="85"/>
      <c r="N24" s="85"/>
      <c r="O24" s="85"/>
      <c r="P24" s="85"/>
      <c r="Q24" s="115"/>
      <c r="R24" s="173"/>
      <c r="S24" s="264">
        <v>24334</v>
      </c>
      <c r="T24" s="52"/>
      <c r="U24" s="107" t="s">
        <v>47</v>
      </c>
      <c r="V24" s="276"/>
      <c r="W24" s="291"/>
      <c r="X24" s="93" t="s">
        <v>72</v>
      </c>
      <c r="Y24" s="116"/>
    </row>
    <row r="25" spans="1:25" ht="47.25">
      <c r="A25" s="325">
        <v>18</v>
      </c>
      <c r="B25" s="290">
        <v>333</v>
      </c>
      <c r="C25" s="31" t="s">
        <v>298</v>
      </c>
      <c r="D25" s="32" t="s">
        <v>144</v>
      </c>
      <c r="E25" s="32" t="s">
        <v>558</v>
      </c>
      <c r="F25" s="33" t="s">
        <v>299</v>
      </c>
      <c r="G25" s="34">
        <v>296</v>
      </c>
      <c r="H25" s="35" t="s">
        <v>21</v>
      </c>
      <c r="I25" s="36">
        <v>65850</v>
      </c>
      <c r="J25" s="85"/>
      <c r="K25" s="171" t="s">
        <v>47</v>
      </c>
      <c r="L25" s="81"/>
      <c r="M25" s="85"/>
      <c r="N25" s="85"/>
      <c r="O25" s="85"/>
      <c r="P25" s="85"/>
      <c r="Q25" s="115"/>
      <c r="R25" s="193">
        <v>24350</v>
      </c>
      <c r="S25" s="116"/>
      <c r="T25" s="52"/>
      <c r="U25" s="107" t="s">
        <v>47</v>
      </c>
      <c r="V25" s="276"/>
      <c r="W25" s="291"/>
      <c r="X25" s="93" t="s">
        <v>72</v>
      </c>
      <c r="Y25" s="116"/>
    </row>
    <row r="26" spans="1:25" ht="47.25">
      <c r="A26" s="325">
        <v>19</v>
      </c>
      <c r="B26" s="290">
        <v>334</v>
      </c>
      <c r="C26" s="31" t="s">
        <v>375</v>
      </c>
      <c r="D26" s="32" t="s">
        <v>144</v>
      </c>
      <c r="E26" s="32" t="s">
        <v>558</v>
      </c>
      <c r="F26" s="293" t="s">
        <v>376</v>
      </c>
      <c r="G26" s="34">
        <v>473</v>
      </c>
      <c r="H26" s="35" t="s">
        <v>21</v>
      </c>
      <c r="I26" s="36">
        <v>33670</v>
      </c>
      <c r="J26" s="85"/>
      <c r="K26" s="171" t="s">
        <v>47</v>
      </c>
      <c r="L26" s="81"/>
      <c r="M26" s="85"/>
      <c r="N26" s="85"/>
      <c r="O26" s="85"/>
      <c r="P26" s="85"/>
      <c r="Q26" s="115"/>
      <c r="R26" s="193">
        <v>24504</v>
      </c>
      <c r="S26" s="116"/>
      <c r="T26" s="412" t="s">
        <v>1027</v>
      </c>
      <c r="U26" s="107" t="s">
        <v>47</v>
      </c>
      <c r="V26" s="276"/>
      <c r="W26" s="291"/>
      <c r="X26" s="93" t="s">
        <v>72</v>
      </c>
      <c r="Y26" s="116"/>
    </row>
    <row r="27" spans="1:9" ht="15">
      <c r="A27" s="325"/>
      <c r="H27" s="11">
        <v>19</v>
      </c>
      <c r="I27" s="391">
        <f>SUM(I8:I26)</f>
        <v>936633</v>
      </c>
    </row>
    <row r="28" ht="21">
      <c r="C28" s="159" t="s">
        <v>1029</v>
      </c>
    </row>
  </sheetData>
  <sheetProtection/>
  <autoFilter ref="B7:Y28"/>
  <mergeCells count="18"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  <mergeCell ref="A1:V1"/>
    <mergeCell ref="A2:V2"/>
    <mergeCell ref="A3:V3"/>
    <mergeCell ref="N4:N5"/>
    <mergeCell ref="O4:O5"/>
    <mergeCell ref="P4:P5"/>
    <mergeCell ref="Q4:S4"/>
    <mergeCell ref="T4:W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SheetLayoutView="100" zoomScalePageLayoutView="0" workbookViewId="0" topLeftCell="A19">
      <selection activeCell="C17" sqref="C17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1" max="23" width="3.421875" style="0" customWidth="1"/>
    <col min="24" max="24" width="6.7109375" style="0" customWidth="1"/>
  </cols>
  <sheetData>
    <row r="1" spans="2:24" s="128" customFormat="1" ht="23.25">
      <c r="B1" s="452" t="s">
        <v>697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127"/>
    </row>
    <row r="2" spans="2:24" s="128" customFormat="1" ht="23.25">
      <c r="B2" s="452" t="s">
        <v>63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127"/>
    </row>
    <row r="3" spans="2:24" s="128" customFormat="1" ht="23.25">
      <c r="B3" s="452" t="s">
        <v>1028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127"/>
    </row>
    <row r="4" spans="2:25" s="90" customFormat="1" ht="21">
      <c r="B4" s="515" t="s">
        <v>0</v>
      </c>
      <c r="C4" s="515" t="s">
        <v>1</v>
      </c>
      <c r="D4" s="515" t="s">
        <v>2</v>
      </c>
      <c r="E4" s="359"/>
      <c r="F4" s="513" t="s">
        <v>3</v>
      </c>
      <c r="G4" s="281"/>
      <c r="H4" s="282"/>
      <c r="I4" s="517" t="s">
        <v>4</v>
      </c>
      <c r="J4" s="518"/>
      <c r="K4" s="519" t="s">
        <v>5</v>
      </c>
      <c r="L4" s="519"/>
      <c r="M4" s="510" t="s">
        <v>6</v>
      </c>
      <c r="N4" s="510" t="s">
        <v>7</v>
      </c>
      <c r="O4" s="510" t="s">
        <v>8</v>
      </c>
      <c r="P4" s="510" t="s">
        <v>9</v>
      </c>
      <c r="Q4" s="475" t="s">
        <v>10</v>
      </c>
      <c r="R4" s="476"/>
      <c r="S4" s="477"/>
      <c r="T4" s="508" t="s">
        <v>11</v>
      </c>
      <c r="U4" s="509"/>
      <c r="V4" s="509"/>
      <c r="W4" s="512"/>
      <c r="X4" s="513" t="s">
        <v>15</v>
      </c>
      <c r="Y4" s="357" t="s">
        <v>49</v>
      </c>
    </row>
    <row r="5" spans="2:25" s="90" customFormat="1" ht="21">
      <c r="B5" s="516"/>
      <c r="C5" s="516"/>
      <c r="D5" s="516"/>
      <c r="E5" s="360" t="s">
        <v>2</v>
      </c>
      <c r="F5" s="514"/>
      <c r="G5" s="506" t="s">
        <v>46</v>
      </c>
      <c r="H5" s="507"/>
      <c r="I5" s="278" t="s">
        <v>16</v>
      </c>
      <c r="J5" s="361" t="s">
        <v>17</v>
      </c>
      <c r="K5" s="361" t="s">
        <v>60</v>
      </c>
      <c r="L5" s="358" t="s">
        <v>58</v>
      </c>
      <c r="M5" s="511"/>
      <c r="N5" s="511"/>
      <c r="O5" s="511"/>
      <c r="P5" s="511"/>
      <c r="Q5" s="306" t="s">
        <v>12</v>
      </c>
      <c r="R5" s="304" t="s">
        <v>13</v>
      </c>
      <c r="S5" s="305" t="s">
        <v>14</v>
      </c>
      <c r="T5" s="508" t="s">
        <v>48</v>
      </c>
      <c r="U5" s="509"/>
      <c r="V5" s="509"/>
      <c r="W5" s="283" t="s">
        <v>62</v>
      </c>
      <c r="X5" s="514"/>
      <c r="Y5" s="358"/>
    </row>
    <row r="6" spans="2:25" s="90" customFormat="1" ht="21">
      <c r="B6" s="284"/>
      <c r="C6" s="284"/>
      <c r="D6" s="284"/>
      <c r="E6" s="285"/>
      <c r="F6" s="285"/>
      <c r="G6" s="286"/>
      <c r="H6" s="287"/>
      <c r="I6" s="279"/>
      <c r="J6" s="284"/>
      <c r="K6" s="284" t="s">
        <v>59</v>
      </c>
      <c r="L6" s="284" t="s">
        <v>57</v>
      </c>
      <c r="M6" s="284"/>
      <c r="N6" s="284"/>
      <c r="O6" s="284"/>
      <c r="P6" s="284"/>
      <c r="Q6" s="141"/>
      <c r="R6" s="165"/>
      <c r="S6" s="59"/>
      <c r="T6" s="362" t="s">
        <v>54</v>
      </c>
      <c r="U6" s="355" t="s">
        <v>53</v>
      </c>
      <c r="V6" s="288" t="s">
        <v>52</v>
      </c>
      <c r="W6" s="289" t="s">
        <v>61</v>
      </c>
      <c r="X6" s="285"/>
      <c r="Y6" s="59"/>
    </row>
    <row r="7" spans="1:25" s="13" customFormat="1" ht="47.25">
      <c r="A7" s="325">
        <v>1</v>
      </c>
      <c r="B7" s="290">
        <v>335</v>
      </c>
      <c r="C7" s="31" t="s">
        <v>225</v>
      </c>
      <c r="D7" s="32" t="s">
        <v>144</v>
      </c>
      <c r="E7" s="32" t="s">
        <v>557</v>
      </c>
      <c r="F7" s="33" t="s">
        <v>226</v>
      </c>
      <c r="G7" s="34">
        <v>873</v>
      </c>
      <c r="H7" s="35" t="s">
        <v>21</v>
      </c>
      <c r="I7" s="36">
        <v>190000</v>
      </c>
      <c r="J7" s="85"/>
      <c r="K7" s="171" t="s">
        <v>47</v>
      </c>
      <c r="L7" s="81"/>
      <c r="M7" s="85"/>
      <c r="N7" s="85"/>
      <c r="O7" s="85"/>
      <c r="P7" s="85"/>
      <c r="Q7" s="115"/>
      <c r="R7" s="193">
        <v>23568</v>
      </c>
      <c r="S7" s="116"/>
      <c r="T7" s="52"/>
      <c r="U7" s="107"/>
      <c r="V7" s="107" t="s">
        <v>47</v>
      </c>
      <c r="W7" s="291"/>
      <c r="X7" s="93" t="s">
        <v>72</v>
      </c>
      <c r="Y7" s="418" t="s">
        <v>731</v>
      </c>
    </row>
    <row r="8" spans="1:25" s="13" customFormat="1" ht="47.25">
      <c r="A8" s="325">
        <v>2</v>
      </c>
      <c r="B8" s="290">
        <v>336</v>
      </c>
      <c r="C8" s="31" t="s">
        <v>244</v>
      </c>
      <c r="D8" s="32" t="s">
        <v>144</v>
      </c>
      <c r="E8" s="32" t="s">
        <v>557</v>
      </c>
      <c r="F8" s="33" t="s">
        <v>245</v>
      </c>
      <c r="G8" s="34">
        <v>899</v>
      </c>
      <c r="H8" s="35" t="s">
        <v>21</v>
      </c>
      <c r="I8" s="36">
        <v>59273</v>
      </c>
      <c r="J8" s="85"/>
      <c r="K8" s="171" t="s">
        <v>47</v>
      </c>
      <c r="L8" s="81"/>
      <c r="M8" s="85"/>
      <c r="N8" s="85"/>
      <c r="O8" s="85"/>
      <c r="P8" s="85"/>
      <c r="Q8" s="115"/>
      <c r="R8" s="264">
        <v>23641</v>
      </c>
      <c r="S8" s="116"/>
      <c r="T8" s="52"/>
      <c r="U8" s="107" t="s">
        <v>47</v>
      </c>
      <c r="V8" s="276"/>
      <c r="W8" s="291"/>
      <c r="X8" s="93" t="s">
        <v>72</v>
      </c>
      <c r="Y8" s="116"/>
    </row>
    <row r="9" spans="1:25" s="13" customFormat="1" ht="47.25">
      <c r="A9" s="325">
        <v>3</v>
      </c>
      <c r="B9" s="290">
        <v>337</v>
      </c>
      <c r="C9" s="31" t="s">
        <v>286</v>
      </c>
      <c r="D9" s="32" t="s">
        <v>144</v>
      </c>
      <c r="E9" s="32" t="s">
        <v>557</v>
      </c>
      <c r="F9" s="33" t="s">
        <v>287</v>
      </c>
      <c r="G9" s="34">
        <v>109</v>
      </c>
      <c r="H9" s="35" t="s">
        <v>27</v>
      </c>
      <c r="I9" s="36">
        <v>15947</v>
      </c>
      <c r="J9" s="85"/>
      <c r="K9" s="171" t="s">
        <v>47</v>
      </c>
      <c r="L9" s="81"/>
      <c r="M9" s="85"/>
      <c r="N9" s="85"/>
      <c r="O9" s="85"/>
      <c r="P9" s="85"/>
      <c r="Q9" s="115"/>
      <c r="R9" s="173"/>
      <c r="S9" s="264">
        <v>24330</v>
      </c>
      <c r="T9" s="52" t="s">
        <v>543</v>
      </c>
      <c r="U9" s="107" t="s">
        <v>47</v>
      </c>
      <c r="V9" s="276"/>
      <c r="W9" s="291"/>
      <c r="X9" s="93" t="s">
        <v>72</v>
      </c>
      <c r="Y9" s="116"/>
    </row>
    <row r="10" spans="1:25" s="13" customFormat="1" ht="47.25">
      <c r="A10" s="325">
        <v>4</v>
      </c>
      <c r="B10" s="290">
        <v>338</v>
      </c>
      <c r="C10" s="31" t="s">
        <v>318</v>
      </c>
      <c r="D10" s="32" t="s">
        <v>144</v>
      </c>
      <c r="E10" s="32" t="s">
        <v>557</v>
      </c>
      <c r="F10" s="33" t="s">
        <v>319</v>
      </c>
      <c r="G10" s="34">
        <v>893</v>
      </c>
      <c r="H10" s="35" t="s">
        <v>21</v>
      </c>
      <c r="I10" s="36">
        <v>170000</v>
      </c>
      <c r="J10" s="85"/>
      <c r="K10" s="171" t="s">
        <v>47</v>
      </c>
      <c r="L10" s="81"/>
      <c r="M10" s="85"/>
      <c r="N10" s="85"/>
      <c r="O10" s="85"/>
      <c r="P10" s="85"/>
      <c r="Q10" s="115"/>
      <c r="R10" s="264">
        <v>24404</v>
      </c>
      <c r="S10" s="116"/>
      <c r="T10" s="52"/>
      <c r="U10" s="107" t="s">
        <v>47</v>
      </c>
      <c r="V10" s="276"/>
      <c r="W10" s="291"/>
      <c r="X10" s="93" t="s">
        <v>72</v>
      </c>
      <c r="Y10" s="116"/>
    </row>
    <row r="11" spans="1:25" s="13" customFormat="1" ht="47.25">
      <c r="A11" s="325">
        <v>5</v>
      </c>
      <c r="B11" s="290">
        <v>339</v>
      </c>
      <c r="C11" s="31" t="s">
        <v>368</v>
      </c>
      <c r="D11" s="32" t="s">
        <v>144</v>
      </c>
      <c r="E11" s="32" t="s">
        <v>557</v>
      </c>
      <c r="F11" s="33" t="s">
        <v>369</v>
      </c>
      <c r="G11" s="34">
        <v>110</v>
      </c>
      <c r="H11" s="35" t="s">
        <v>27</v>
      </c>
      <c r="I11" s="36">
        <v>40428</v>
      </c>
      <c r="J11" s="85"/>
      <c r="K11" s="171" t="s">
        <v>47</v>
      </c>
      <c r="L11" s="81"/>
      <c r="M11" s="85"/>
      <c r="N11" s="85"/>
      <c r="O11" s="85"/>
      <c r="P11" s="85"/>
      <c r="Q11" s="115"/>
      <c r="R11" s="264">
        <v>24482</v>
      </c>
      <c r="S11" s="116"/>
      <c r="T11" s="52" t="s">
        <v>565</v>
      </c>
      <c r="U11" s="107" t="s">
        <v>47</v>
      </c>
      <c r="V11" s="276"/>
      <c r="W11" s="291"/>
      <c r="X11" s="93" t="s">
        <v>72</v>
      </c>
      <c r="Y11" s="116"/>
    </row>
    <row r="12" spans="1:25" s="13" customFormat="1" ht="47.25">
      <c r="A12" s="325">
        <v>6</v>
      </c>
      <c r="B12" s="290">
        <v>340</v>
      </c>
      <c r="C12" s="31" t="s">
        <v>383</v>
      </c>
      <c r="D12" s="32" t="s">
        <v>144</v>
      </c>
      <c r="E12" s="32" t="s">
        <v>557</v>
      </c>
      <c r="F12" s="33" t="s">
        <v>384</v>
      </c>
      <c r="G12" s="34">
        <v>111</v>
      </c>
      <c r="H12" s="35" t="s">
        <v>27</v>
      </c>
      <c r="I12" s="36">
        <v>60000</v>
      </c>
      <c r="J12" s="85"/>
      <c r="K12" s="171" t="s">
        <v>47</v>
      </c>
      <c r="L12" s="81"/>
      <c r="M12" s="85"/>
      <c r="N12" s="85"/>
      <c r="O12" s="85"/>
      <c r="P12" s="85"/>
      <c r="Q12" s="115"/>
      <c r="R12" s="264">
        <v>24509</v>
      </c>
      <c r="S12" s="116"/>
      <c r="T12" s="52" t="s">
        <v>514</v>
      </c>
      <c r="U12" s="107" t="s">
        <v>47</v>
      </c>
      <c r="V12" s="276"/>
      <c r="W12" s="291"/>
      <c r="X12" s="93" t="s">
        <v>72</v>
      </c>
      <c r="Y12" s="116"/>
    </row>
    <row r="13" spans="1:25" s="13" customFormat="1" ht="47.25">
      <c r="A13" s="325">
        <v>7</v>
      </c>
      <c r="B13" s="290">
        <v>341</v>
      </c>
      <c r="C13" s="31" t="s">
        <v>385</v>
      </c>
      <c r="D13" s="32" t="s">
        <v>144</v>
      </c>
      <c r="E13" s="32" t="s">
        <v>557</v>
      </c>
      <c r="F13" s="33" t="s">
        <v>386</v>
      </c>
      <c r="G13" s="34">
        <v>898</v>
      </c>
      <c r="H13" s="35" t="s">
        <v>21</v>
      </c>
      <c r="I13" s="36">
        <v>100000</v>
      </c>
      <c r="J13" s="85"/>
      <c r="K13" s="171" t="s">
        <v>47</v>
      </c>
      <c r="L13" s="81"/>
      <c r="M13" s="85"/>
      <c r="N13" s="85"/>
      <c r="O13" s="85"/>
      <c r="P13" s="85"/>
      <c r="Q13" s="115"/>
      <c r="R13" s="264">
        <v>24510</v>
      </c>
      <c r="S13" s="116"/>
      <c r="T13" s="52" t="s">
        <v>553</v>
      </c>
      <c r="U13" s="107" t="s">
        <v>47</v>
      </c>
      <c r="V13" s="276"/>
      <c r="W13" s="291"/>
      <c r="X13" s="93" t="s">
        <v>72</v>
      </c>
      <c r="Y13" s="116"/>
    </row>
    <row r="14" spans="1:25" ht="47.25">
      <c r="A14" s="325">
        <v>8</v>
      </c>
      <c r="B14" s="290">
        <v>342</v>
      </c>
      <c r="C14" s="31" t="s">
        <v>237</v>
      </c>
      <c r="D14" s="32" t="s">
        <v>144</v>
      </c>
      <c r="E14" s="32" t="s">
        <v>557</v>
      </c>
      <c r="F14" s="33" t="s">
        <v>238</v>
      </c>
      <c r="G14" s="34">
        <v>132</v>
      </c>
      <c r="H14" s="35" t="s">
        <v>84</v>
      </c>
      <c r="I14" s="36">
        <v>50000</v>
      </c>
      <c r="J14" s="85"/>
      <c r="K14" s="171" t="s">
        <v>47</v>
      </c>
      <c r="L14" s="37"/>
      <c r="M14" s="85"/>
      <c r="N14" s="85"/>
      <c r="O14" s="85"/>
      <c r="P14" s="85"/>
      <c r="Q14" s="115"/>
      <c r="R14" s="264">
        <v>23622</v>
      </c>
      <c r="S14" s="116"/>
      <c r="T14" s="52"/>
      <c r="U14" s="107" t="s">
        <v>47</v>
      </c>
      <c r="V14" s="276"/>
      <c r="W14" s="291"/>
      <c r="X14" s="93" t="s">
        <v>72</v>
      </c>
      <c r="Y14" s="116"/>
    </row>
    <row r="15" spans="1:25" ht="39.75" customHeight="1">
      <c r="A15" s="325">
        <v>9</v>
      </c>
      <c r="B15" s="290">
        <v>343</v>
      </c>
      <c r="C15" s="31" t="s">
        <v>304</v>
      </c>
      <c r="D15" s="32" t="s">
        <v>144</v>
      </c>
      <c r="E15" s="32" t="s">
        <v>557</v>
      </c>
      <c r="F15" s="33" t="s">
        <v>305</v>
      </c>
      <c r="G15" s="34">
        <v>134</v>
      </c>
      <c r="H15" s="35" t="s">
        <v>84</v>
      </c>
      <c r="I15" s="36">
        <v>21499</v>
      </c>
      <c r="J15" s="85"/>
      <c r="K15" s="171" t="s">
        <v>47</v>
      </c>
      <c r="L15" s="81"/>
      <c r="M15" s="85"/>
      <c r="N15" s="85"/>
      <c r="O15" s="85"/>
      <c r="P15" s="85"/>
      <c r="Q15" s="115"/>
      <c r="R15" s="264">
        <v>24351</v>
      </c>
      <c r="S15" s="116"/>
      <c r="T15" s="52"/>
      <c r="U15" s="107" t="s">
        <v>47</v>
      </c>
      <c r="V15" s="276"/>
      <c r="W15" s="291"/>
      <c r="X15" s="93" t="s">
        <v>72</v>
      </c>
      <c r="Y15" s="116"/>
    </row>
    <row r="16" spans="8:9" ht="14.25">
      <c r="H16" s="277">
        <v>9</v>
      </c>
      <c r="I16" s="391">
        <f>SUM(I7:I15)</f>
        <v>707147</v>
      </c>
    </row>
    <row r="17" ht="21">
      <c r="C17" s="159" t="s">
        <v>1029</v>
      </c>
    </row>
  </sheetData>
  <sheetProtection/>
  <mergeCells count="18">
    <mergeCell ref="B1:W1"/>
    <mergeCell ref="B2:W2"/>
    <mergeCell ref="X4:X5"/>
    <mergeCell ref="B4:B5"/>
    <mergeCell ref="C4:C5"/>
    <mergeCell ref="D4:D5"/>
    <mergeCell ref="F4:F5"/>
    <mergeCell ref="I4:J4"/>
    <mergeCell ref="K4:L4"/>
    <mergeCell ref="M4:M5"/>
    <mergeCell ref="B3:W3"/>
    <mergeCell ref="N4:N5"/>
    <mergeCell ref="O4:O5"/>
    <mergeCell ref="P4:P5"/>
    <mergeCell ref="Q4:S4"/>
    <mergeCell ref="T4:W4"/>
    <mergeCell ref="G5:H5"/>
    <mergeCell ref="T5:V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16"/>
  <sheetViews>
    <sheetView view="pageBreakPreview" zoomScaleSheetLayoutView="100" zoomScalePageLayoutView="0" workbookViewId="0" topLeftCell="A4">
      <selection activeCell="H18" sqref="H18"/>
    </sheetView>
  </sheetViews>
  <sheetFormatPr defaultColWidth="9.140625" defaultRowHeight="15"/>
  <cols>
    <col min="1" max="1" width="5.421875" style="176" customWidth="1"/>
    <col min="2" max="2" width="15.140625" style="176" customWidth="1"/>
    <col min="3" max="3" width="10.28125" style="176" customWidth="1"/>
    <col min="4" max="4" width="12.421875" style="176" customWidth="1"/>
    <col min="5" max="5" width="3.8515625" style="176" bestFit="1" customWidth="1"/>
    <col min="6" max="6" width="3.57421875" style="176" bestFit="1" customWidth="1"/>
    <col min="7" max="7" width="9.8515625" style="176" bestFit="1" customWidth="1"/>
    <col min="8" max="8" width="7.140625" style="176" bestFit="1" customWidth="1"/>
    <col min="9" max="9" width="8.00390625" style="176" bestFit="1" customWidth="1"/>
    <col min="10" max="10" width="8.140625" style="176" bestFit="1" customWidth="1"/>
    <col min="11" max="14" width="5.8515625" style="176" bestFit="1" customWidth="1"/>
    <col min="15" max="15" width="4.28125" style="98" bestFit="1" customWidth="1"/>
    <col min="16" max="16" width="8.28125" style="98" bestFit="1" customWidth="1"/>
    <col min="17" max="17" width="8.140625" style="98" bestFit="1" customWidth="1"/>
    <col min="18" max="18" width="7.7109375" style="98" customWidth="1"/>
    <col min="19" max="19" width="8.421875" style="176" bestFit="1" customWidth="1"/>
    <col min="20" max="20" width="6.00390625" style="176" customWidth="1"/>
    <col min="21" max="21" width="7.57421875" style="167" bestFit="1" customWidth="1"/>
    <col min="22" max="22" width="9.7109375" style="176" customWidth="1"/>
    <col min="23" max="23" width="8.421875" style="167" customWidth="1"/>
    <col min="24" max="16384" width="9.00390625" style="176" customWidth="1"/>
  </cols>
  <sheetData>
    <row r="3" spans="1:23" s="128" customFormat="1" ht="23.25">
      <c r="A3" s="452" t="s">
        <v>697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127"/>
    </row>
    <row r="4" spans="1:23" s="128" customFormat="1" ht="23.25">
      <c r="A4" s="452" t="s">
        <v>63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127"/>
    </row>
    <row r="5" spans="1:23" s="128" customFormat="1" ht="23.25">
      <c r="A5" s="452" t="s">
        <v>1028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127"/>
    </row>
    <row r="6" spans="1:23" ht="21">
      <c r="A6" s="499" t="s">
        <v>0</v>
      </c>
      <c r="B6" s="499" t="s">
        <v>1</v>
      </c>
      <c r="C6" s="499" t="s">
        <v>2</v>
      </c>
      <c r="D6" s="501" t="s">
        <v>3</v>
      </c>
      <c r="E6" s="177"/>
      <c r="F6" s="178"/>
      <c r="G6" s="503" t="s">
        <v>4</v>
      </c>
      <c r="H6" s="504"/>
      <c r="I6" s="505" t="s">
        <v>5</v>
      </c>
      <c r="J6" s="505"/>
      <c r="K6" s="494" t="s">
        <v>6</v>
      </c>
      <c r="L6" s="494" t="s">
        <v>7</v>
      </c>
      <c r="M6" s="494" t="s">
        <v>8</v>
      </c>
      <c r="N6" s="494" t="s">
        <v>9</v>
      </c>
      <c r="O6" s="459" t="s">
        <v>10</v>
      </c>
      <c r="P6" s="460"/>
      <c r="Q6" s="461"/>
      <c r="R6" s="492" t="s">
        <v>11</v>
      </c>
      <c r="S6" s="493"/>
      <c r="T6" s="493"/>
      <c r="U6" s="496"/>
      <c r="V6" s="497" t="s">
        <v>15</v>
      </c>
      <c r="W6" s="488" t="s">
        <v>49</v>
      </c>
    </row>
    <row r="7" spans="1:23" ht="21">
      <c r="A7" s="500"/>
      <c r="B7" s="500"/>
      <c r="C7" s="500"/>
      <c r="D7" s="502"/>
      <c r="E7" s="490" t="s">
        <v>46</v>
      </c>
      <c r="F7" s="491"/>
      <c r="G7" s="181" t="s">
        <v>16</v>
      </c>
      <c r="H7" s="180" t="s">
        <v>17</v>
      </c>
      <c r="I7" s="180" t="s">
        <v>60</v>
      </c>
      <c r="J7" s="182" t="s">
        <v>58</v>
      </c>
      <c r="K7" s="495"/>
      <c r="L7" s="495"/>
      <c r="M7" s="495"/>
      <c r="N7" s="495"/>
      <c r="O7" s="306" t="s">
        <v>12</v>
      </c>
      <c r="P7" s="304" t="s">
        <v>13</v>
      </c>
      <c r="Q7" s="305" t="s">
        <v>14</v>
      </c>
      <c r="R7" s="492" t="s">
        <v>48</v>
      </c>
      <c r="S7" s="493"/>
      <c r="T7" s="493"/>
      <c r="U7" s="183" t="s">
        <v>62</v>
      </c>
      <c r="V7" s="498"/>
      <c r="W7" s="489"/>
    </row>
    <row r="8" spans="1:23" ht="21">
      <c r="A8" s="184"/>
      <c r="B8" s="184"/>
      <c r="C8" s="184"/>
      <c r="D8" s="185"/>
      <c r="E8" s="186"/>
      <c r="F8" s="187"/>
      <c r="G8" s="188"/>
      <c r="H8" s="184"/>
      <c r="I8" s="184" t="s">
        <v>59</v>
      </c>
      <c r="J8" s="184" t="s">
        <v>57</v>
      </c>
      <c r="K8" s="184"/>
      <c r="L8" s="184"/>
      <c r="M8" s="184"/>
      <c r="N8" s="184"/>
      <c r="O8" s="141"/>
      <c r="P8" s="141"/>
      <c r="Q8" s="141"/>
      <c r="R8" s="179" t="s">
        <v>54</v>
      </c>
      <c r="S8" s="131" t="s">
        <v>53</v>
      </c>
      <c r="T8" s="189" t="s">
        <v>52</v>
      </c>
      <c r="U8" s="190" t="s">
        <v>61</v>
      </c>
      <c r="V8" s="185"/>
      <c r="W8" s="165"/>
    </row>
    <row r="9" spans="1:23" ht="31.5">
      <c r="A9" s="251">
        <v>344</v>
      </c>
      <c r="B9" s="15" t="s">
        <v>502</v>
      </c>
      <c r="C9" s="22" t="s">
        <v>501</v>
      </c>
      <c r="D9" s="23" t="s">
        <v>503</v>
      </c>
      <c r="E9" s="9">
        <v>89</v>
      </c>
      <c r="F9" s="10" t="s">
        <v>27</v>
      </c>
      <c r="G9" s="24">
        <v>0</v>
      </c>
      <c r="H9" s="24">
        <v>0</v>
      </c>
      <c r="I9" s="24">
        <v>0</v>
      </c>
      <c r="J9" s="25">
        <v>22487</v>
      </c>
      <c r="K9" s="250"/>
      <c r="L9" s="174"/>
      <c r="M9" s="252"/>
      <c r="N9" s="253"/>
      <c r="O9" s="252"/>
      <c r="P9" s="254"/>
      <c r="Q9" s="252"/>
      <c r="R9" s="255"/>
      <c r="S9" s="221" t="s">
        <v>47</v>
      </c>
      <c r="T9" s="152"/>
      <c r="U9" s="256"/>
      <c r="V9" s="86"/>
      <c r="W9" s="170" t="s">
        <v>446</v>
      </c>
    </row>
    <row r="10" spans="1:23" ht="31.5">
      <c r="A10" s="251">
        <v>345</v>
      </c>
      <c r="B10" s="15" t="s">
        <v>504</v>
      </c>
      <c r="C10" s="22" t="s">
        <v>501</v>
      </c>
      <c r="D10" s="23" t="s">
        <v>505</v>
      </c>
      <c r="E10" s="9">
        <v>90</v>
      </c>
      <c r="F10" s="10" t="s">
        <v>27</v>
      </c>
      <c r="G10" s="24">
        <v>0</v>
      </c>
      <c r="H10" s="24">
        <v>0</v>
      </c>
      <c r="I10" s="24">
        <v>0</v>
      </c>
      <c r="J10" s="25">
        <v>22486</v>
      </c>
      <c r="K10" s="250"/>
      <c r="L10" s="174"/>
      <c r="M10" s="252"/>
      <c r="N10" s="253"/>
      <c r="O10" s="252"/>
      <c r="P10" s="254"/>
      <c r="Q10" s="252"/>
      <c r="R10" s="153"/>
      <c r="S10" s="221" t="s">
        <v>47</v>
      </c>
      <c r="T10" s="152"/>
      <c r="U10" s="43"/>
      <c r="V10" s="86"/>
      <c r="W10" s="170" t="s">
        <v>446</v>
      </c>
    </row>
    <row r="11" spans="1:24" ht="15">
      <c r="A11" s="11"/>
      <c r="B11" s="11"/>
      <c r="C11" s="11"/>
      <c r="D11" s="11"/>
      <c r="E11" s="11"/>
      <c r="F11" s="11"/>
      <c r="G11" s="243"/>
      <c r="H11" s="16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</row>
    <row r="13" ht="21">
      <c r="B13" s="159" t="s">
        <v>1029</v>
      </c>
    </row>
    <row r="16" ht="18.75">
      <c r="S16" s="176" t="s">
        <v>506</v>
      </c>
    </row>
    <row r="18" ht="21.75"/>
    <row r="19" ht="21.75"/>
    <row r="20" ht="21.75"/>
    <row r="34" ht="21.75"/>
    <row r="35" ht="21.75"/>
    <row r="36" ht="21.75"/>
  </sheetData>
  <sheetProtection/>
  <mergeCells count="19">
    <mergeCell ref="W6:W7"/>
    <mergeCell ref="E7:F7"/>
    <mergeCell ref="R7:T7"/>
    <mergeCell ref="L6:L7"/>
    <mergeCell ref="M6:M7"/>
    <mergeCell ref="N6:N7"/>
    <mergeCell ref="O6:Q6"/>
    <mergeCell ref="R6:U6"/>
    <mergeCell ref="V6:V7"/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5" zoomScaleNormal="65" zoomScaleSheetLayoutView="75" zoomScalePageLayoutView="0" workbookViewId="0" topLeftCell="A1">
      <selection activeCell="J10" sqref="J10"/>
    </sheetView>
  </sheetViews>
  <sheetFormatPr defaultColWidth="9.140625" defaultRowHeight="15"/>
  <cols>
    <col min="1" max="1" width="5.421875" style="315" customWidth="1"/>
    <col min="2" max="2" width="13.421875" style="315" bestFit="1" customWidth="1"/>
    <col min="3" max="3" width="6.140625" style="315" bestFit="1" customWidth="1"/>
    <col min="4" max="4" width="17.421875" style="445" customWidth="1"/>
    <col min="5" max="5" width="9.28125" style="315" customWidth="1"/>
    <col min="6" max="6" width="17.140625" style="315" bestFit="1" customWidth="1"/>
    <col min="7" max="7" width="16.7109375" style="444" bestFit="1" customWidth="1"/>
    <col min="8" max="9" width="9.00390625" style="307" customWidth="1"/>
    <col min="10" max="16384" width="9.00390625" style="422" customWidth="1"/>
  </cols>
  <sheetData>
    <row r="1" ht="23.25">
      <c r="A1" s="574" t="s">
        <v>1032</v>
      </c>
    </row>
    <row r="2" spans="1:7" ht="21">
      <c r="A2" s="420" t="s">
        <v>594</v>
      </c>
      <c r="B2" s="420"/>
      <c r="C2" s="420"/>
      <c r="D2" s="420"/>
      <c r="E2" s="420"/>
      <c r="F2" s="420"/>
      <c r="G2" s="421"/>
    </row>
    <row r="3" spans="1:7" ht="21">
      <c r="A3" s="308" t="s">
        <v>0</v>
      </c>
      <c r="B3" s="308" t="s">
        <v>585</v>
      </c>
      <c r="C3" s="309" t="s">
        <v>586</v>
      </c>
      <c r="D3" s="310"/>
      <c r="E3" s="423" t="s">
        <v>587</v>
      </c>
      <c r="F3" s="424"/>
      <c r="G3" s="328" t="s">
        <v>49</v>
      </c>
    </row>
    <row r="4" spans="1:7" ht="21">
      <c r="A4" s="311"/>
      <c r="B4" s="311"/>
      <c r="C4" s="366" t="s">
        <v>588</v>
      </c>
      <c r="D4" s="425" t="s">
        <v>589</v>
      </c>
      <c r="E4" s="366" t="s">
        <v>684</v>
      </c>
      <c r="F4" s="426" t="s">
        <v>683</v>
      </c>
      <c r="G4" s="427"/>
    </row>
    <row r="5" spans="1:7" ht="21">
      <c r="A5" s="311">
        <v>1</v>
      </c>
      <c r="B5" s="312" t="s">
        <v>18</v>
      </c>
      <c r="C5" s="392">
        <v>8</v>
      </c>
      <c r="D5" s="320">
        <f>+ตบ้านเป้า!H20</f>
        <v>428831.8</v>
      </c>
      <c r="E5" s="312">
        <v>1</v>
      </c>
      <c r="F5" s="312">
        <v>7</v>
      </c>
      <c r="G5" s="372" t="s">
        <v>685</v>
      </c>
    </row>
    <row r="6" spans="1:7" ht="21">
      <c r="A6" s="311">
        <v>2</v>
      </c>
      <c r="B6" s="312" t="s">
        <v>67</v>
      </c>
      <c r="C6" s="392" t="str">
        <f>+พิชัย!G11</f>
        <v>2</v>
      </c>
      <c r="D6" s="320">
        <f>+พิชัย!H11</f>
        <v>44960</v>
      </c>
      <c r="E6" s="312" t="s">
        <v>22</v>
      </c>
      <c r="F6" s="312">
        <v>2</v>
      </c>
      <c r="G6" s="428"/>
    </row>
    <row r="7" spans="1:7" ht="21">
      <c r="A7" s="311">
        <v>3</v>
      </c>
      <c r="B7" s="312" t="s">
        <v>73</v>
      </c>
      <c r="C7" s="392" t="str">
        <f>+บ้านเสด็จ!G18</f>
        <v>11</v>
      </c>
      <c r="D7" s="320">
        <f>+บ้านเสด็จ!H18</f>
        <v>502409</v>
      </c>
      <c r="E7" s="312">
        <v>1</v>
      </c>
      <c r="F7" s="312">
        <v>10</v>
      </c>
      <c r="G7" s="372" t="s">
        <v>685</v>
      </c>
    </row>
    <row r="8" spans="1:7" ht="21">
      <c r="A8" s="311">
        <v>4</v>
      </c>
      <c r="B8" s="312" t="s">
        <v>96</v>
      </c>
      <c r="C8" s="392">
        <f>+'ทุ่งฝาย, ต้นธงชัย'!G17</f>
        <v>10</v>
      </c>
      <c r="D8" s="320">
        <f>+'ทุ่งฝาย, ต้นธงชัย'!H17</f>
        <v>498711</v>
      </c>
      <c r="E8" s="312" t="s">
        <v>22</v>
      </c>
      <c r="F8" s="312">
        <v>10</v>
      </c>
      <c r="G8" s="428"/>
    </row>
    <row r="9" spans="1:7" ht="21">
      <c r="A9" s="311">
        <v>5</v>
      </c>
      <c r="B9" s="312" t="s">
        <v>115</v>
      </c>
      <c r="C9" s="392">
        <f>+'ทุ่งฝาย, ต้นธงชัย'!G20</f>
        <v>1</v>
      </c>
      <c r="D9" s="320">
        <f>+'ทุ่งฝาย, ต้นธงชัย'!H20</f>
        <v>11060</v>
      </c>
      <c r="E9" s="312" t="s">
        <v>22</v>
      </c>
      <c r="F9" s="312">
        <v>1</v>
      </c>
      <c r="G9" s="428"/>
    </row>
    <row r="10" spans="1:7" ht="21">
      <c r="A10" s="311">
        <v>6</v>
      </c>
      <c r="B10" s="312" t="s">
        <v>447</v>
      </c>
      <c r="C10" s="392">
        <f>+บ้านแลง!G16</f>
        <v>8</v>
      </c>
      <c r="D10" s="320">
        <f>+บ้านแลง!H16</f>
        <v>404132.5</v>
      </c>
      <c r="E10" s="312">
        <v>2</v>
      </c>
      <c r="F10" s="312">
        <v>6</v>
      </c>
      <c r="G10" s="372" t="s">
        <v>685</v>
      </c>
    </row>
    <row r="11" spans="1:7" ht="21">
      <c r="A11" s="311">
        <v>7</v>
      </c>
      <c r="B11" s="312" t="s">
        <v>462</v>
      </c>
      <c r="C11" s="392">
        <f>+บ้านเอื้อม!G12</f>
        <v>4</v>
      </c>
      <c r="D11" s="320">
        <f>+บ้านเอื้อม!H12</f>
        <v>130000</v>
      </c>
      <c r="E11" s="313" t="s">
        <v>22</v>
      </c>
      <c r="F11" s="313">
        <v>4</v>
      </c>
      <c r="G11" s="429"/>
    </row>
    <row r="12" spans="1:7" ht="21">
      <c r="A12" s="311">
        <v>8</v>
      </c>
      <c r="B12" s="312" t="s">
        <v>472</v>
      </c>
      <c r="C12" s="392">
        <f>+บุญนาคฯ!G20</f>
        <v>10</v>
      </c>
      <c r="D12" s="320">
        <f>+บุญนาคฯ!H20</f>
        <v>436395</v>
      </c>
      <c r="E12" s="312" t="s">
        <v>22</v>
      </c>
      <c r="F12" s="312">
        <v>10</v>
      </c>
      <c r="G12" s="429"/>
    </row>
    <row r="13" spans="1:7" ht="21">
      <c r="A13" s="311">
        <v>9</v>
      </c>
      <c r="B13" s="312" t="s">
        <v>490</v>
      </c>
      <c r="C13" s="392">
        <f>+บ่อแฮ้ว!G12</f>
        <v>3</v>
      </c>
      <c r="D13" s="320">
        <f>+บ่อแฮ้ว!H12</f>
        <v>76951</v>
      </c>
      <c r="E13" s="312" t="s">
        <v>22</v>
      </c>
      <c r="F13" s="312">
        <v>3</v>
      </c>
      <c r="G13" s="429"/>
    </row>
    <row r="14" spans="1:7" ht="21">
      <c r="A14" s="311">
        <v>10</v>
      </c>
      <c r="B14" s="312" t="s">
        <v>497</v>
      </c>
      <c r="C14" s="392">
        <f>+บ้านค่า!G11</f>
        <v>2</v>
      </c>
      <c r="D14" s="327">
        <f>+บ้านค่า!H11</f>
        <v>25234</v>
      </c>
      <c r="E14" s="312" t="s">
        <v>22</v>
      </c>
      <c r="F14" s="312">
        <v>2</v>
      </c>
      <c r="G14" s="429"/>
    </row>
    <row r="15" spans="1:7" ht="21">
      <c r="A15" s="311">
        <v>11</v>
      </c>
      <c r="B15" s="312" t="s">
        <v>591</v>
      </c>
      <c r="C15" s="392">
        <f>+'ทน ลป'!H21</f>
        <v>13</v>
      </c>
      <c r="D15" s="320">
        <f>+'ทน ลป'!I21</f>
        <v>488832</v>
      </c>
      <c r="E15" s="312" t="s">
        <v>691</v>
      </c>
      <c r="F15" s="312" t="s">
        <v>692</v>
      </c>
      <c r="G15" s="429"/>
    </row>
    <row r="16" spans="1:7" ht="21">
      <c r="A16" s="311"/>
      <c r="B16" s="430" t="s">
        <v>646</v>
      </c>
      <c r="C16" s="389">
        <f>+'แยกตำบล-ทนลป'!K9</f>
        <v>2</v>
      </c>
      <c r="D16" s="389">
        <f>+'แยกตำบล-ทนลป'!L9</f>
        <v>54042</v>
      </c>
      <c r="E16" s="388" t="s">
        <v>22</v>
      </c>
      <c r="F16" s="388">
        <v>2</v>
      </c>
      <c r="G16" s="431"/>
    </row>
    <row r="17" spans="1:7" ht="21">
      <c r="A17" s="311"/>
      <c r="B17" s="430" t="s">
        <v>645</v>
      </c>
      <c r="C17" s="389">
        <f>+'แยกตำบล-ทนลป'!K17</f>
        <v>3</v>
      </c>
      <c r="D17" s="389">
        <f>+'แยกตำบล-ทนลป'!L17</f>
        <v>103557</v>
      </c>
      <c r="E17" s="388">
        <v>2</v>
      </c>
      <c r="F17" s="388">
        <v>1</v>
      </c>
      <c r="G17" s="372" t="s">
        <v>685</v>
      </c>
    </row>
    <row r="18" spans="1:7" ht="21">
      <c r="A18" s="311"/>
      <c r="B18" s="430" t="s">
        <v>678</v>
      </c>
      <c r="C18" s="389">
        <f>+'แยกตำบล-ทนลป'!K28</f>
        <v>3</v>
      </c>
      <c r="D18" s="389">
        <f>+'แยกตำบล-ทนลป'!L28</f>
        <v>154500</v>
      </c>
      <c r="E18" s="388" t="s">
        <v>22</v>
      </c>
      <c r="F18" s="388">
        <v>3</v>
      </c>
      <c r="G18" s="431"/>
    </row>
    <row r="19" spans="1:7" ht="21">
      <c r="A19" s="311"/>
      <c r="B19" s="430" t="s">
        <v>681</v>
      </c>
      <c r="C19" s="389">
        <f>+'แยกตำบล-ทนลป'!K38</f>
        <v>2</v>
      </c>
      <c r="D19" s="389">
        <f>+'แยกตำบล-ทนลป'!L38</f>
        <v>41733</v>
      </c>
      <c r="E19" s="388">
        <v>1</v>
      </c>
      <c r="F19" s="388">
        <v>1</v>
      </c>
      <c r="G19" s="372" t="s">
        <v>685</v>
      </c>
    </row>
    <row r="20" spans="1:7" ht="21">
      <c r="A20" s="366"/>
      <c r="B20" s="430" t="s">
        <v>679</v>
      </c>
      <c r="C20" s="389">
        <f>+'แยกตำบล-ทนลป'!K47</f>
        <v>2</v>
      </c>
      <c r="D20" s="389">
        <f>+'แยกตำบล-ทนลป'!L47</f>
        <v>75000</v>
      </c>
      <c r="E20" s="388" t="s">
        <v>22</v>
      </c>
      <c r="F20" s="388">
        <v>2</v>
      </c>
      <c r="G20" s="432"/>
    </row>
    <row r="21" spans="1:7" ht="21">
      <c r="A21" s="371"/>
      <c r="B21" s="430" t="s">
        <v>680</v>
      </c>
      <c r="C21" s="389">
        <f>+'แยกตำบล-ทนลป'!K53</f>
        <v>1</v>
      </c>
      <c r="D21" s="389">
        <f>+'แยกตำบล-ทนลป'!L53</f>
        <v>60000</v>
      </c>
      <c r="E21" s="388">
        <v>1</v>
      </c>
      <c r="F21" s="388" t="s">
        <v>22</v>
      </c>
      <c r="G21" s="372" t="s">
        <v>685</v>
      </c>
    </row>
    <row r="22" spans="1:9" s="435" customFormat="1" ht="21">
      <c r="A22" s="311">
        <v>12</v>
      </c>
      <c r="B22" s="312" t="s">
        <v>592</v>
      </c>
      <c r="C22" s="433">
        <f>C23+C24+C25+C26</f>
        <v>149</v>
      </c>
      <c r="D22" s="434">
        <f>D23+D24+D25+D26</f>
        <v>8454850.1</v>
      </c>
      <c r="E22" s="388" t="s">
        <v>693</v>
      </c>
      <c r="F22" s="356" t="s">
        <v>696</v>
      </c>
      <c r="G22" s="427"/>
      <c r="H22" s="307"/>
      <c r="I22" s="307"/>
    </row>
    <row r="23" spans="1:7" ht="21">
      <c r="A23" s="311"/>
      <c r="B23" s="436" t="s">
        <v>687</v>
      </c>
      <c r="C23" s="389">
        <f>+ปงแสนทอง!H60</f>
        <v>50</v>
      </c>
      <c r="D23" s="389">
        <f>+ปงแสนทอง!I60</f>
        <v>2644399.3499999996</v>
      </c>
      <c r="E23" s="390">
        <v>2</v>
      </c>
      <c r="F23" s="390">
        <v>48</v>
      </c>
      <c r="G23" s="372" t="s">
        <v>685</v>
      </c>
    </row>
    <row r="24" spans="1:7" ht="21">
      <c r="A24" s="311"/>
      <c r="B24" s="437" t="s">
        <v>688</v>
      </c>
      <c r="C24" s="389">
        <f>+ชมพู!H86</f>
        <v>71</v>
      </c>
      <c r="D24" s="389">
        <f>+ชมพู!I86</f>
        <v>4166670.75</v>
      </c>
      <c r="E24" s="390">
        <v>3</v>
      </c>
      <c r="F24" s="390">
        <v>69</v>
      </c>
      <c r="G24" s="372" t="s">
        <v>685</v>
      </c>
    </row>
    <row r="25" spans="1:7" ht="21">
      <c r="A25" s="311"/>
      <c r="B25" s="437" t="s">
        <v>689</v>
      </c>
      <c r="C25" s="389">
        <f>+พระบาท!H27</f>
        <v>19</v>
      </c>
      <c r="D25" s="389">
        <f>+พระบาท!I27</f>
        <v>936633</v>
      </c>
      <c r="E25" s="390" t="s">
        <v>22</v>
      </c>
      <c r="F25" s="390">
        <v>18</v>
      </c>
      <c r="G25" s="438"/>
    </row>
    <row r="26" spans="1:7" ht="21">
      <c r="A26" s="311"/>
      <c r="B26" s="437" t="s">
        <v>690</v>
      </c>
      <c r="C26" s="389">
        <f>+กล้วยแพะ!H16</f>
        <v>9</v>
      </c>
      <c r="D26" s="389">
        <f>+กล้วยแพะ!I16</f>
        <v>707147</v>
      </c>
      <c r="E26" s="390">
        <v>1</v>
      </c>
      <c r="F26" s="390">
        <v>8</v>
      </c>
      <c r="G26" s="372" t="s">
        <v>685</v>
      </c>
    </row>
    <row r="27" spans="1:7" ht="21">
      <c r="A27" s="368">
        <v>13</v>
      </c>
      <c r="B27" s="369" t="s">
        <v>682</v>
      </c>
      <c r="C27" s="393" t="s">
        <v>22</v>
      </c>
      <c r="D27" s="439"/>
      <c r="E27" s="369" t="s">
        <v>22</v>
      </c>
      <c r="F27" s="369" t="s">
        <v>22</v>
      </c>
      <c r="G27" s="440" t="s">
        <v>446</v>
      </c>
    </row>
    <row r="28" spans="1:7" ht="21">
      <c r="A28" s="312"/>
      <c r="B28" s="312" t="s">
        <v>593</v>
      </c>
      <c r="C28" s="370">
        <f>+C5+C6+C7+C8+C9+C10+C11+C12+C13+C14+C15+C22</f>
        <v>221</v>
      </c>
      <c r="D28" s="441">
        <f>+D5+D6+D7+D8+D9+D10+D11+D12+D13+D14+D15+D22</f>
        <v>11502366.399999999</v>
      </c>
      <c r="E28" s="370">
        <f>SUM(E5:E27)</f>
        <v>14</v>
      </c>
      <c r="F28" s="370">
        <f>SUM(F5:F27)</f>
        <v>207</v>
      </c>
      <c r="G28" s="442"/>
    </row>
    <row r="29" spans="1:6" ht="21">
      <c r="A29" s="314"/>
      <c r="B29" s="314"/>
      <c r="C29" s="314"/>
      <c r="D29" s="443"/>
      <c r="E29" s="314"/>
      <c r="F29" s="314"/>
    </row>
  </sheetData>
  <sheetProtection/>
  <printOptions horizontalCentered="1"/>
  <pageMargins left="0.31496062992125984" right="0.31496062992125984" top="1.141732283464567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9.421875" style="550" customWidth="1"/>
    <col min="2" max="9" width="10.421875" style="550" customWidth="1"/>
    <col min="10" max="16384" width="10.421875" style="0" customWidth="1"/>
  </cols>
  <sheetData>
    <row r="1" ht="15">
      <c r="A1" s="403" t="s">
        <v>1030</v>
      </c>
    </row>
    <row r="2" ht="14.25">
      <c r="A2" s="419" t="s">
        <v>1031</v>
      </c>
    </row>
    <row r="4" ht="15" thickBot="1"/>
    <row r="5" spans="1:9" ht="14.25">
      <c r="A5" s="520" t="s">
        <v>733</v>
      </c>
      <c r="B5" s="521" t="s">
        <v>734</v>
      </c>
      <c r="C5" s="521" t="s">
        <v>735</v>
      </c>
      <c r="D5" s="522">
        <v>43833</v>
      </c>
      <c r="E5" s="523">
        <v>0.44856481481481486</v>
      </c>
      <c r="F5" s="524">
        <v>44300</v>
      </c>
      <c r="G5" s="525" t="s">
        <v>712</v>
      </c>
      <c r="H5" s="525" t="s">
        <v>736</v>
      </c>
      <c r="I5" s="526" t="s">
        <v>701</v>
      </c>
    </row>
    <row r="6" spans="1:9" ht="15" thickBot="1">
      <c r="A6" s="527" t="s">
        <v>737</v>
      </c>
      <c r="B6" s="528"/>
      <c r="C6" s="528"/>
      <c r="D6" s="529"/>
      <c r="E6" s="530"/>
      <c r="F6" s="531"/>
      <c r="G6" s="532"/>
      <c r="H6" s="532"/>
      <c r="I6" s="533"/>
    </row>
    <row r="7" spans="1:9" ht="14.25">
      <c r="A7" s="534" t="s">
        <v>738</v>
      </c>
      <c r="B7" s="535" t="s">
        <v>734</v>
      </c>
      <c r="C7" s="535" t="s">
        <v>739</v>
      </c>
      <c r="D7" s="536">
        <v>43836</v>
      </c>
      <c r="E7" s="537">
        <v>0.4671759259259259</v>
      </c>
      <c r="F7" s="538">
        <v>51600</v>
      </c>
      <c r="G7" s="539" t="s">
        <v>712</v>
      </c>
      <c r="H7" s="539" t="s">
        <v>740</v>
      </c>
      <c r="I7" s="540" t="s">
        <v>701</v>
      </c>
    </row>
    <row r="8" spans="1:9" ht="15" thickBot="1">
      <c r="A8" s="541" t="s">
        <v>741</v>
      </c>
      <c r="B8" s="542"/>
      <c r="C8" s="542"/>
      <c r="D8" s="543"/>
      <c r="E8" s="544"/>
      <c r="F8" s="545"/>
      <c r="G8" s="546"/>
      <c r="H8" s="546"/>
      <c r="I8" s="547"/>
    </row>
    <row r="9" spans="1:9" ht="28.5">
      <c r="A9" s="520" t="s">
        <v>742</v>
      </c>
      <c r="B9" s="521" t="s">
        <v>743</v>
      </c>
      <c r="C9" s="521" t="s">
        <v>744</v>
      </c>
      <c r="D9" s="522">
        <v>43834</v>
      </c>
      <c r="E9" s="523">
        <v>0.5145486111111112</v>
      </c>
      <c r="F9" s="524">
        <v>50900</v>
      </c>
      <c r="G9" s="525" t="s">
        <v>705</v>
      </c>
      <c r="H9" s="525" t="s">
        <v>745</v>
      </c>
      <c r="I9" s="526" t="s">
        <v>701</v>
      </c>
    </row>
    <row r="10" spans="1:9" ht="15" thickBot="1">
      <c r="A10" s="527" t="s">
        <v>746</v>
      </c>
      <c r="B10" s="528"/>
      <c r="C10" s="528"/>
      <c r="D10" s="529"/>
      <c r="E10" s="530"/>
      <c r="F10" s="531"/>
      <c r="G10" s="532"/>
      <c r="H10" s="532"/>
      <c r="I10" s="533"/>
    </row>
    <row r="11" spans="1:9" ht="28.5">
      <c r="A11" s="534" t="s">
        <v>747</v>
      </c>
      <c r="B11" s="535" t="s">
        <v>743</v>
      </c>
      <c r="C11" s="535" t="s">
        <v>748</v>
      </c>
      <c r="D11" s="536">
        <v>43834</v>
      </c>
      <c r="E11" s="537">
        <v>0.5167708333333333</v>
      </c>
      <c r="F11" s="538">
        <v>51900</v>
      </c>
      <c r="G11" s="539" t="s">
        <v>705</v>
      </c>
      <c r="H11" s="539" t="s">
        <v>749</v>
      </c>
      <c r="I11" s="540" t="s">
        <v>701</v>
      </c>
    </row>
    <row r="12" spans="1:9" ht="15" thickBot="1">
      <c r="A12" s="541" t="s">
        <v>750</v>
      </c>
      <c r="B12" s="542"/>
      <c r="C12" s="542"/>
      <c r="D12" s="543"/>
      <c r="E12" s="544"/>
      <c r="F12" s="545"/>
      <c r="G12" s="546"/>
      <c r="H12" s="546"/>
      <c r="I12" s="547"/>
    </row>
    <row r="13" spans="1:9" ht="28.5">
      <c r="A13" s="520" t="s">
        <v>751</v>
      </c>
      <c r="B13" s="521" t="s">
        <v>707</v>
      </c>
      <c r="C13" s="521" t="s">
        <v>752</v>
      </c>
      <c r="D13" s="522">
        <v>43836</v>
      </c>
      <c r="E13" s="523">
        <v>0.48940972222222223</v>
      </c>
      <c r="F13" s="524">
        <v>50700</v>
      </c>
      <c r="G13" s="525" t="s">
        <v>700</v>
      </c>
      <c r="H13" s="525" t="s">
        <v>753</v>
      </c>
      <c r="I13" s="526" t="s">
        <v>701</v>
      </c>
    </row>
    <row r="14" spans="1:9" ht="15" thickBot="1">
      <c r="A14" s="527" t="s">
        <v>754</v>
      </c>
      <c r="B14" s="528"/>
      <c r="C14" s="528"/>
      <c r="D14" s="529"/>
      <c r="E14" s="530"/>
      <c r="F14" s="531"/>
      <c r="G14" s="532"/>
      <c r="H14" s="532"/>
      <c r="I14" s="533"/>
    </row>
    <row r="15" spans="1:9" ht="28.5">
      <c r="A15" s="534" t="s">
        <v>755</v>
      </c>
      <c r="B15" s="535" t="s">
        <v>743</v>
      </c>
      <c r="C15" s="535" t="s">
        <v>744</v>
      </c>
      <c r="D15" s="536">
        <v>43834</v>
      </c>
      <c r="E15" s="537">
        <v>0.5249768518518518</v>
      </c>
      <c r="F15" s="538">
        <v>50900</v>
      </c>
      <c r="G15" s="539" t="s">
        <v>705</v>
      </c>
      <c r="H15" s="539" t="s">
        <v>756</v>
      </c>
      <c r="I15" s="540" t="s">
        <v>701</v>
      </c>
    </row>
    <row r="16" spans="1:9" ht="15" thickBot="1">
      <c r="A16" s="541" t="s">
        <v>757</v>
      </c>
      <c r="B16" s="542"/>
      <c r="C16" s="542"/>
      <c r="D16" s="543"/>
      <c r="E16" s="544"/>
      <c r="F16" s="545"/>
      <c r="G16" s="546"/>
      <c r="H16" s="546"/>
      <c r="I16" s="547"/>
    </row>
    <row r="17" spans="1:9" ht="28.5">
      <c r="A17" s="520" t="s">
        <v>758</v>
      </c>
      <c r="B17" s="521" t="s">
        <v>743</v>
      </c>
      <c r="C17" s="521" t="s">
        <v>759</v>
      </c>
      <c r="D17" s="522">
        <v>43833</v>
      </c>
      <c r="E17" s="523">
        <v>0.48313657407407407</v>
      </c>
      <c r="F17" s="524">
        <v>43900</v>
      </c>
      <c r="G17" s="525" t="s">
        <v>712</v>
      </c>
      <c r="H17" s="525" t="s">
        <v>760</v>
      </c>
      <c r="I17" s="526" t="s">
        <v>701</v>
      </c>
    </row>
    <row r="18" spans="1:9" ht="15" thickBot="1">
      <c r="A18" s="527" t="s">
        <v>761</v>
      </c>
      <c r="B18" s="528"/>
      <c r="C18" s="528"/>
      <c r="D18" s="529"/>
      <c r="E18" s="530"/>
      <c r="F18" s="531"/>
      <c r="G18" s="532"/>
      <c r="H18" s="532"/>
      <c r="I18" s="533"/>
    </row>
    <row r="19" spans="1:9" ht="28.5">
      <c r="A19" s="534" t="s">
        <v>762</v>
      </c>
      <c r="B19" s="535" t="s">
        <v>743</v>
      </c>
      <c r="C19" s="535" t="s">
        <v>763</v>
      </c>
      <c r="D19" s="536">
        <v>43836</v>
      </c>
      <c r="E19" s="537">
        <v>0.4791435185185185</v>
      </c>
      <c r="F19" s="538">
        <v>46900</v>
      </c>
      <c r="G19" s="539" t="s">
        <v>712</v>
      </c>
      <c r="H19" s="539" t="s">
        <v>764</v>
      </c>
      <c r="I19" s="540" t="s">
        <v>701</v>
      </c>
    </row>
    <row r="20" spans="1:9" ht="15" thickBot="1">
      <c r="A20" s="541" t="s">
        <v>765</v>
      </c>
      <c r="B20" s="542"/>
      <c r="C20" s="542"/>
      <c r="D20" s="543"/>
      <c r="E20" s="544"/>
      <c r="F20" s="545"/>
      <c r="G20" s="546"/>
      <c r="H20" s="546"/>
      <c r="I20" s="547"/>
    </row>
    <row r="21" spans="1:9" ht="14.25">
      <c r="A21" s="520" t="s">
        <v>766</v>
      </c>
      <c r="B21" s="521" t="s">
        <v>734</v>
      </c>
      <c r="C21" s="521" t="s">
        <v>735</v>
      </c>
      <c r="D21" s="522">
        <v>43840</v>
      </c>
      <c r="E21" s="523">
        <v>0.6144328703703704</v>
      </c>
      <c r="F21" s="524">
        <v>26000</v>
      </c>
      <c r="G21" s="525" t="s">
        <v>712</v>
      </c>
      <c r="H21" s="525" t="s">
        <v>767</v>
      </c>
      <c r="I21" s="526" t="s">
        <v>701</v>
      </c>
    </row>
    <row r="22" spans="1:9" ht="15" thickBot="1">
      <c r="A22" s="527" t="s">
        <v>768</v>
      </c>
      <c r="B22" s="528"/>
      <c r="C22" s="528"/>
      <c r="D22" s="529"/>
      <c r="E22" s="530"/>
      <c r="F22" s="531"/>
      <c r="G22" s="532"/>
      <c r="H22" s="532"/>
      <c r="I22" s="533"/>
    </row>
    <row r="23" spans="1:9" ht="28.5">
      <c r="A23" s="534" t="s">
        <v>769</v>
      </c>
      <c r="B23" s="535" t="s">
        <v>743</v>
      </c>
      <c r="C23" s="535" t="s">
        <v>759</v>
      </c>
      <c r="D23" s="536">
        <v>43833</v>
      </c>
      <c r="E23" s="537">
        <v>0.4844907407407408</v>
      </c>
      <c r="F23" s="538">
        <v>50000</v>
      </c>
      <c r="G23" s="539" t="s">
        <v>712</v>
      </c>
      <c r="H23" s="539" t="s">
        <v>770</v>
      </c>
      <c r="I23" s="540" t="s">
        <v>701</v>
      </c>
    </row>
    <row r="24" spans="1:9" ht="15" thickBot="1">
      <c r="A24" s="541" t="s">
        <v>771</v>
      </c>
      <c r="B24" s="542"/>
      <c r="C24" s="542"/>
      <c r="D24" s="543"/>
      <c r="E24" s="544"/>
      <c r="F24" s="545"/>
      <c r="G24" s="546"/>
      <c r="H24" s="546"/>
      <c r="I24" s="547"/>
    </row>
    <row r="25" spans="1:9" ht="28.5">
      <c r="A25" s="520" t="s">
        <v>772</v>
      </c>
      <c r="B25" s="521" t="s">
        <v>743</v>
      </c>
      <c r="C25" s="521" t="s">
        <v>744</v>
      </c>
      <c r="D25" s="522">
        <v>43834</v>
      </c>
      <c r="E25" s="523">
        <v>0.5522453703703704</v>
      </c>
      <c r="F25" s="524">
        <v>50900</v>
      </c>
      <c r="G25" s="525" t="s">
        <v>705</v>
      </c>
      <c r="H25" s="525" t="s">
        <v>773</v>
      </c>
      <c r="I25" s="526" t="s">
        <v>701</v>
      </c>
    </row>
    <row r="26" spans="1:9" ht="15" thickBot="1">
      <c r="A26" s="527" t="s">
        <v>774</v>
      </c>
      <c r="B26" s="528"/>
      <c r="C26" s="528"/>
      <c r="D26" s="529"/>
      <c r="E26" s="530"/>
      <c r="F26" s="531"/>
      <c r="G26" s="532"/>
      <c r="H26" s="532"/>
      <c r="I26" s="533"/>
    </row>
    <row r="27" spans="1:9" ht="14.25">
      <c r="A27" s="534" t="s">
        <v>775</v>
      </c>
      <c r="B27" s="551" t="s">
        <v>699</v>
      </c>
      <c r="C27" s="535" t="s">
        <v>18</v>
      </c>
      <c r="D27" s="536">
        <v>43834</v>
      </c>
      <c r="E27" s="537">
        <v>0.48068287037037033</v>
      </c>
      <c r="F27" s="538">
        <v>51900</v>
      </c>
      <c r="G27" s="539" t="s">
        <v>700</v>
      </c>
      <c r="H27" s="539" t="s">
        <v>776</v>
      </c>
      <c r="I27" s="540" t="s">
        <v>701</v>
      </c>
    </row>
    <row r="28" spans="1:9" ht="15" thickBot="1">
      <c r="A28" s="541" t="s">
        <v>777</v>
      </c>
      <c r="B28" s="542"/>
      <c r="C28" s="542"/>
      <c r="D28" s="543"/>
      <c r="E28" s="544"/>
      <c r="F28" s="545"/>
      <c r="G28" s="546"/>
      <c r="H28" s="546"/>
      <c r="I28" s="547"/>
    </row>
    <row r="29" spans="1:9" ht="14.25">
      <c r="A29" s="520" t="s">
        <v>778</v>
      </c>
      <c r="B29" s="521" t="s">
        <v>743</v>
      </c>
      <c r="C29" s="521" t="s">
        <v>759</v>
      </c>
      <c r="D29" s="522">
        <v>43834</v>
      </c>
      <c r="E29" s="523">
        <v>0.5539467592592593</v>
      </c>
      <c r="F29" s="524">
        <v>51900</v>
      </c>
      <c r="G29" s="525" t="s">
        <v>705</v>
      </c>
      <c r="H29" s="525" t="s">
        <v>779</v>
      </c>
      <c r="I29" s="526" t="s">
        <v>701</v>
      </c>
    </row>
    <row r="30" spans="1:9" ht="15" thickBot="1">
      <c r="A30" s="527" t="s">
        <v>780</v>
      </c>
      <c r="B30" s="528"/>
      <c r="C30" s="528"/>
      <c r="D30" s="529"/>
      <c r="E30" s="530"/>
      <c r="F30" s="531"/>
      <c r="G30" s="532"/>
      <c r="H30" s="532"/>
      <c r="I30" s="533"/>
    </row>
    <row r="31" spans="1:9" ht="14.25">
      <c r="A31" s="534" t="s">
        <v>715</v>
      </c>
      <c r="B31" s="551" t="s">
        <v>699</v>
      </c>
      <c r="C31" s="535" t="s">
        <v>558</v>
      </c>
      <c r="D31" s="536">
        <v>43833</v>
      </c>
      <c r="E31" s="537">
        <v>0.49702546296296296</v>
      </c>
      <c r="F31" s="538">
        <v>1000</v>
      </c>
      <c r="G31" s="539" t="s">
        <v>712</v>
      </c>
      <c r="H31" s="539" t="s">
        <v>781</v>
      </c>
      <c r="I31" s="540" t="s">
        <v>701</v>
      </c>
    </row>
    <row r="32" spans="1:9" ht="15" thickBot="1">
      <c r="A32" s="541" t="s">
        <v>716</v>
      </c>
      <c r="B32" s="542"/>
      <c r="C32" s="542"/>
      <c r="D32" s="543"/>
      <c r="E32" s="544"/>
      <c r="F32" s="545"/>
      <c r="G32" s="546"/>
      <c r="H32" s="546"/>
      <c r="I32" s="547"/>
    </row>
    <row r="33" spans="1:9" ht="14.25">
      <c r="A33" s="520" t="s">
        <v>703</v>
      </c>
      <c r="B33" s="521" t="s">
        <v>704</v>
      </c>
      <c r="C33" s="521" t="s">
        <v>704</v>
      </c>
      <c r="D33" s="522">
        <v>43838</v>
      </c>
      <c r="E33" s="523">
        <v>0.4227662037037037</v>
      </c>
      <c r="F33" s="524">
        <v>1200</v>
      </c>
      <c r="G33" s="525" t="s">
        <v>705</v>
      </c>
      <c r="H33" s="525" t="s">
        <v>782</v>
      </c>
      <c r="I33" s="526" t="s">
        <v>701</v>
      </c>
    </row>
    <row r="34" spans="1:9" ht="15" thickBot="1">
      <c r="A34" s="527" t="s">
        <v>706</v>
      </c>
      <c r="B34" s="528"/>
      <c r="C34" s="528"/>
      <c r="D34" s="529"/>
      <c r="E34" s="530"/>
      <c r="F34" s="531"/>
      <c r="G34" s="532"/>
      <c r="H34" s="532"/>
      <c r="I34" s="533"/>
    </row>
    <row r="35" spans="1:9" ht="28.5">
      <c r="A35" s="534" t="s">
        <v>783</v>
      </c>
      <c r="B35" s="535" t="s">
        <v>726</v>
      </c>
      <c r="C35" s="535" t="s">
        <v>726</v>
      </c>
      <c r="D35" s="536">
        <v>43838</v>
      </c>
      <c r="E35" s="537">
        <v>0.48510416666666667</v>
      </c>
      <c r="F35" s="538">
        <v>1000</v>
      </c>
      <c r="G35" s="539" t="s">
        <v>712</v>
      </c>
      <c r="H35" s="539" t="s">
        <v>784</v>
      </c>
      <c r="I35" s="540" t="s">
        <v>701</v>
      </c>
    </row>
    <row r="36" spans="1:9" ht="15" thickBot="1">
      <c r="A36" s="541" t="s">
        <v>785</v>
      </c>
      <c r="B36" s="542"/>
      <c r="C36" s="542"/>
      <c r="D36" s="543"/>
      <c r="E36" s="544"/>
      <c r="F36" s="545"/>
      <c r="G36" s="546"/>
      <c r="H36" s="546"/>
      <c r="I36" s="547"/>
    </row>
    <row r="37" spans="1:9" ht="28.5">
      <c r="A37" s="520" t="s">
        <v>786</v>
      </c>
      <c r="B37" s="521" t="s">
        <v>743</v>
      </c>
      <c r="C37" s="521" t="s">
        <v>748</v>
      </c>
      <c r="D37" s="522">
        <v>43833</v>
      </c>
      <c r="E37" s="523">
        <v>0.43267361111111113</v>
      </c>
      <c r="F37" s="524">
        <v>48500</v>
      </c>
      <c r="G37" s="525" t="s">
        <v>700</v>
      </c>
      <c r="H37" s="525" t="s">
        <v>787</v>
      </c>
      <c r="I37" s="526" t="s">
        <v>701</v>
      </c>
    </row>
    <row r="38" spans="1:9" ht="15" thickBot="1">
      <c r="A38" s="527" t="s">
        <v>788</v>
      </c>
      <c r="B38" s="528"/>
      <c r="C38" s="528"/>
      <c r="D38" s="529"/>
      <c r="E38" s="530"/>
      <c r="F38" s="531"/>
      <c r="G38" s="532"/>
      <c r="H38" s="532"/>
      <c r="I38" s="533"/>
    </row>
    <row r="39" spans="1:9" ht="28.5">
      <c r="A39" s="534" t="s">
        <v>789</v>
      </c>
      <c r="B39" s="535" t="s">
        <v>743</v>
      </c>
      <c r="C39" s="535" t="s">
        <v>748</v>
      </c>
      <c r="D39" s="536">
        <v>43833</v>
      </c>
      <c r="E39" s="537">
        <v>0.4338194444444445</v>
      </c>
      <c r="F39" s="538">
        <v>51900</v>
      </c>
      <c r="G39" s="539" t="s">
        <v>700</v>
      </c>
      <c r="H39" s="539" t="s">
        <v>790</v>
      </c>
      <c r="I39" s="540" t="s">
        <v>701</v>
      </c>
    </row>
    <row r="40" spans="1:9" ht="15" thickBot="1">
      <c r="A40" s="541" t="s">
        <v>791</v>
      </c>
      <c r="B40" s="542"/>
      <c r="C40" s="542"/>
      <c r="D40" s="543"/>
      <c r="E40" s="544"/>
      <c r="F40" s="545"/>
      <c r="G40" s="546"/>
      <c r="H40" s="546"/>
      <c r="I40" s="547"/>
    </row>
    <row r="41" spans="1:9" ht="14.25">
      <c r="A41" s="520" t="s">
        <v>698</v>
      </c>
      <c r="B41" s="551" t="s">
        <v>699</v>
      </c>
      <c r="C41" s="521" t="s">
        <v>561</v>
      </c>
      <c r="D41" s="522">
        <v>43838</v>
      </c>
      <c r="E41" s="523">
        <v>0.4498263888888889</v>
      </c>
      <c r="F41" s="525">
        <v>700</v>
      </c>
      <c r="G41" s="525" t="s">
        <v>705</v>
      </c>
      <c r="H41" s="525" t="s">
        <v>792</v>
      </c>
      <c r="I41" s="526" t="s">
        <v>701</v>
      </c>
    </row>
    <row r="42" spans="1:9" ht="15" thickBot="1">
      <c r="A42" s="527" t="s">
        <v>702</v>
      </c>
      <c r="B42" s="528"/>
      <c r="C42" s="528"/>
      <c r="D42" s="529"/>
      <c r="E42" s="530"/>
      <c r="F42" s="532"/>
      <c r="G42" s="532"/>
      <c r="H42" s="532"/>
      <c r="I42" s="533"/>
    </row>
    <row r="43" spans="1:9" ht="14.25">
      <c r="A43" s="534" t="s">
        <v>793</v>
      </c>
      <c r="B43" s="535" t="s">
        <v>743</v>
      </c>
      <c r="C43" s="535" t="s">
        <v>794</v>
      </c>
      <c r="D43" s="536">
        <v>43836</v>
      </c>
      <c r="E43" s="537">
        <v>0.5551273148148148</v>
      </c>
      <c r="F43" s="538">
        <v>42700</v>
      </c>
      <c r="G43" s="539" t="s">
        <v>700</v>
      </c>
      <c r="H43" s="539" t="s">
        <v>795</v>
      </c>
      <c r="I43" s="540" t="s">
        <v>701</v>
      </c>
    </row>
    <row r="44" spans="1:9" ht="15" thickBot="1">
      <c r="A44" s="541" t="s">
        <v>796</v>
      </c>
      <c r="B44" s="542"/>
      <c r="C44" s="542"/>
      <c r="D44" s="543"/>
      <c r="E44" s="544"/>
      <c r="F44" s="545"/>
      <c r="G44" s="546"/>
      <c r="H44" s="546"/>
      <c r="I44" s="547"/>
    </row>
    <row r="45" spans="1:9" ht="14.25">
      <c r="A45" s="520" t="s">
        <v>797</v>
      </c>
      <c r="B45" s="551" t="s">
        <v>699</v>
      </c>
      <c r="C45" s="521" t="s">
        <v>18</v>
      </c>
      <c r="D45" s="522">
        <v>43844</v>
      </c>
      <c r="E45" s="523">
        <v>0.5873958333333333</v>
      </c>
      <c r="F45" s="524">
        <v>42817</v>
      </c>
      <c r="G45" s="525" t="s">
        <v>705</v>
      </c>
      <c r="H45" s="525" t="s">
        <v>798</v>
      </c>
      <c r="I45" s="526" t="s">
        <v>701</v>
      </c>
    </row>
    <row r="46" spans="1:9" ht="15" thickBot="1">
      <c r="A46" s="527" t="s">
        <v>799</v>
      </c>
      <c r="B46" s="528"/>
      <c r="C46" s="528"/>
      <c r="D46" s="529"/>
      <c r="E46" s="530"/>
      <c r="F46" s="531"/>
      <c r="G46" s="532"/>
      <c r="H46" s="532"/>
      <c r="I46" s="533"/>
    </row>
    <row r="47" spans="1:9" ht="28.5">
      <c r="A47" s="534" t="s">
        <v>800</v>
      </c>
      <c r="B47" s="535" t="s">
        <v>743</v>
      </c>
      <c r="C47" s="535" t="s">
        <v>759</v>
      </c>
      <c r="D47" s="536">
        <v>43833</v>
      </c>
      <c r="E47" s="537">
        <v>0.44817129629629626</v>
      </c>
      <c r="F47" s="538">
        <v>51900</v>
      </c>
      <c r="G47" s="539" t="s">
        <v>700</v>
      </c>
      <c r="H47" s="539" t="s">
        <v>801</v>
      </c>
      <c r="I47" s="540" t="s">
        <v>701</v>
      </c>
    </row>
    <row r="48" spans="1:9" ht="15" thickBot="1">
      <c r="A48" s="541" t="s">
        <v>802</v>
      </c>
      <c r="B48" s="542"/>
      <c r="C48" s="542"/>
      <c r="D48" s="543"/>
      <c r="E48" s="544"/>
      <c r="F48" s="545"/>
      <c r="G48" s="546"/>
      <c r="H48" s="546"/>
      <c r="I48" s="547"/>
    </row>
    <row r="49" spans="1:9" ht="28.5">
      <c r="A49" s="520" t="s">
        <v>803</v>
      </c>
      <c r="B49" s="521" t="s">
        <v>743</v>
      </c>
      <c r="C49" s="521" t="s">
        <v>759</v>
      </c>
      <c r="D49" s="522">
        <v>43833</v>
      </c>
      <c r="E49" s="523">
        <v>0.45003472222222224</v>
      </c>
      <c r="F49" s="524">
        <v>51400</v>
      </c>
      <c r="G49" s="525" t="s">
        <v>700</v>
      </c>
      <c r="H49" s="525" t="s">
        <v>804</v>
      </c>
      <c r="I49" s="526" t="s">
        <v>701</v>
      </c>
    </row>
    <row r="50" spans="1:9" ht="15" thickBot="1">
      <c r="A50" s="527" t="s">
        <v>805</v>
      </c>
      <c r="B50" s="528"/>
      <c r="C50" s="528"/>
      <c r="D50" s="529"/>
      <c r="E50" s="530"/>
      <c r="F50" s="531"/>
      <c r="G50" s="532"/>
      <c r="H50" s="532"/>
      <c r="I50" s="533"/>
    </row>
    <row r="51" spans="1:9" ht="14.25">
      <c r="A51" s="534" t="s">
        <v>806</v>
      </c>
      <c r="B51" s="535" t="s">
        <v>743</v>
      </c>
      <c r="C51" s="535" t="s">
        <v>763</v>
      </c>
      <c r="D51" s="536">
        <v>43836</v>
      </c>
      <c r="E51" s="537">
        <v>0.562650462962963</v>
      </c>
      <c r="F51" s="538">
        <v>39600</v>
      </c>
      <c r="G51" s="539" t="s">
        <v>700</v>
      </c>
      <c r="H51" s="539" t="s">
        <v>807</v>
      </c>
      <c r="I51" s="540" t="s">
        <v>701</v>
      </c>
    </row>
    <row r="52" spans="1:9" ht="15" thickBot="1">
      <c r="A52" s="541" t="s">
        <v>808</v>
      </c>
      <c r="B52" s="542"/>
      <c r="C52" s="542"/>
      <c r="D52" s="543"/>
      <c r="E52" s="544"/>
      <c r="F52" s="545"/>
      <c r="G52" s="546"/>
      <c r="H52" s="546"/>
      <c r="I52" s="547"/>
    </row>
    <row r="53" spans="1:9" ht="28.5">
      <c r="A53" s="520" t="s">
        <v>809</v>
      </c>
      <c r="B53" s="521" t="s">
        <v>810</v>
      </c>
      <c r="C53" s="521" t="s">
        <v>811</v>
      </c>
      <c r="D53" s="522">
        <v>43844</v>
      </c>
      <c r="E53" s="523">
        <v>0.6498495370370371</v>
      </c>
      <c r="F53" s="524">
        <v>4090</v>
      </c>
      <c r="G53" s="525" t="s">
        <v>712</v>
      </c>
      <c r="H53" s="525" t="s">
        <v>812</v>
      </c>
      <c r="I53" s="526" t="s">
        <v>701</v>
      </c>
    </row>
    <row r="54" spans="1:9" ht="15" thickBot="1">
      <c r="A54" s="527" t="s">
        <v>813</v>
      </c>
      <c r="B54" s="528"/>
      <c r="C54" s="528"/>
      <c r="D54" s="529"/>
      <c r="E54" s="530"/>
      <c r="F54" s="531"/>
      <c r="G54" s="532"/>
      <c r="H54" s="532"/>
      <c r="I54" s="533"/>
    </row>
    <row r="55" spans="1:9" ht="14.25">
      <c r="A55" s="534" t="s">
        <v>814</v>
      </c>
      <c r="B55" s="535" t="s">
        <v>726</v>
      </c>
      <c r="C55" s="535" t="s">
        <v>815</v>
      </c>
      <c r="D55" s="536">
        <v>43839</v>
      </c>
      <c r="E55" s="537">
        <v>0.46776620370370375</v>
      </c>
      <c r="F55" s="538">
        <v>51900</v>
      </c>
      <c r="G55" s="539" t="s">
        <v>712</v>
      </c>
      <c r="H55" s="539" t="s">
        <v>816</v>
      </c>
      <c r="I55" s="540" t="s">
        <v>701</v>
      </c>
    </row>
    <row r="56" spans="1:9" ht="15" thickBot="1">
      <c r="A56" s="541" t="s">
        <v>817</v>
      </c>
      <c r="B56" s="542"/>
      <c r="C56" s="542"/>
      <c r="D56" s="543"/>
      <c r="E56" s="544"/>
      <c r="F56" s="545"/>
      <c r="G56" s="546"/>
      <c r="H56" s="546"/>
      <c r="I56" s="547"/>
    </row>
    <row r="57" spans="1:9" ht="14.25">
      <c r="A57" s="520" t="s">
        <v>718</v>
      </c>
      <c r="B57" s="551" t="s">
        <v>699</v>
      </c>
      <c r="C57" s="521" t="s">
        <v>562</v>
      </c>
      <c r="D57" s="522">
        <v>43845</v>
      </c>
      <c r="E57" s="523">
        <v>0.3588425925925926</v>
      </c>
      <c r="F57" s="525">
        <v>500</v>
      </c>
      <c r="G57" s="525" t="s">
        <v>705</v>
      </c>
      <c r="H57" s="525" t="s">
        <v>818</v>
      </c>
      <c r="I57" s="526" t="s">
        <v>701</v>
      </c>
    </row>
    <row r="58" spans="1:9" ht="15" thickBot="1">
      <c r="A58" s="527" t="s">
        <v>719</v>
      </c>
      <c r="B58" s="528"/>
      <c r="C58" s="528"/>
      <c r="D58" s="529"/>
      <c r="E58" s="530"/>
      <c r="F58" s="532"/>
      <c r="G58" s="532"/>
      <c r="H58" s="532"/>
      <c r="I58" s="533"/>
    </row>
    <row r="59" spans="1:9" ht="14.25">
      <c r="A59" s="534" t="s">
        <v>205</v>
      </c>
      <c r="B59" s="535" t="s">
        <v>714</v>
      </c>
      <c r="C59" s="535" t="s">
        <v>819</v>
      </c>
      <c r="D59" s="536">
        <v>43837</v>
      </c>
      <c r="E59" s="537">
        <v>0.528425925925926</v>
      </c>
      <c r="F59" s="538">
        <v>40300</v>
      </c>
      <c r="G59" s="539" t="s">
        <v>705</v>
      </c>
      <c r="H59" s="539" t="s">
        <v>820</v>
      </c>
      <c r="I59" s="540" t="s">
        <v>701</v>
      </c>
    </row>
    <row r="60" spans="1:9" ht="15" thickBot="1">
      <c r="A60" s="541" t="s">
        <v>821</v>
      </c>
      <c r="B60" s="542"/>
      <c r="C60" s="542"/>
      <c r="D60" s="543"/>
      <c r="E60" s="544"/>
      <c r="F60" s="545"/>
      <c r="G60" s="546"/>
      <c r="H60" s="546"/>
      <c r="I60" s="547"/>
    </row>
    <row r="61" spans="1:9" ht="14.25">
      <c r="A61" s="520" t="s">
        <v>822</v>
      </c>
      <c r="B61" s="521" t="s">
        <v>743</v>
      </c>
      <c r="C61" s="521" t="s">
        <v>794</v>
      </c>
      <c r="D61" s="522">
        <v>43845</v>
      </c>
      <c r="E61" s="523">
        <v>0.3934606481481482</v>
      </c>
      <c r="F61" s="524">
        <v>44500</v>
      </c>
      <c r="G61" s="525" t="s">
        <v>705</v>
      </c>
      <c r="H61" s="525" t="s">
        <v>823</v>
      </c>
      <c r="I61" s="526" t="s">
        <v>701</v>
      </c>
    </row>
    <row r="62" spans="1:9" ht="15" thickBot="1">
      <c r="A62" s="527" t="s">
        <v>824</v>
      </c>
      <c r="B62" s="528"/>
      <c r="C62" s="528"/>
      <c r="D62" s="529"/>
      <c r="E62" s="530"/>
      <c r="F62" s="531"/>
      <c r="G62" s="532"/>
      <c r="H62" s="532"/>
      <c r="I62" s="533"/>
    </row>
    <row r="63" spans="1:9" ht="42.75">
      <c r="A63" s="534" t="s">
        <v>825</v>
      </c>
      <c r="B63" s="535" t="s">
        <v>743</v>
      </c>
      <c r="C63" s="535" t="s">
        <v>763</v>
      </c>
      <c r="D63" s="536">
        <v>43836</v>
      </c>
      <c r="E63" s="537">
        <v>0.5822800925925926</v>
      </c>
      <c r="F63" s="538">
        <v>49600</v>
      </c>
      <c r="G63" s="539" t="s">
        <v>700</v>
      </c>
      <c r="H63" s="539" t="s">
        <v>826</v>
      </c>
      <c r="I63" s="540" t="s">
        <v>701</v>
      </c>
    </row>
    <row r="64" spans="1:9" ht="15" thickBot="1">
      <c r="A64" s="541" t="s">
        <v>827</v>
      </c>
      <c r="B64" s="542"/>
      <c r="C64" s="542"/>
      <c r="D64" s="543"/>
      <c r="E64" s="544"/>
      <c r="F64" s="545"/>
      <c r="G64" s="546"/>
      <c r="H64" s="546"/>
      <c r="I64" s="547"/>
    </row>
    <row r="65" spans="1:9" ht="14.25">
      <c r="A65" s="520" t="s">
        <v>708</v>
      </c>
      <c r="B65" s="551" t="s">
        <v>699</v>
      </c>
      <c r="C65" s="521" t="s">
        <v>558</v>
      </c>
      <c r="D65" s="522">
        <v>43841</v>
      </c>
      <c r="E65" s="523">
        <v>0.45820601851851855</v>
      </c>
      <c r="F65" s="524">
        <v>1500</v>
      </c>
      <c r="G65" s="525" t="s">
        <v>705</v>
      </c>
      <c r="H65" s="525" t="s">
        <v>828</v>
      </c>
      <c r="I65" s="526" t="s">
        <v>701</v>
      </c>
    </row>
    <row r="66" spans="1:9" ht="15" thickBot="1">
      <c r="A66" s="527" t="s">
        <v>709</v>
      </c>
      <c r="B66" s="528"/>
      <c r="C66" s="528"/>
      <c r="D66" s="529"/>
      <c r="E66" s="530"/>
      <c r="F66" s="531"/>
      <c r="G66" s="532"/>
      <c r="H66" s="532"/>
      <c r="I66" s="533"/>
    </row>
    <row r="67" spans="1:9" ht="14.25">
      <c r="A67" s="534" t="s">
        <v>829</v>
      </c>
      <c r="B67" s="535" t="s">
        <v>724</v>
      </c>
      <c r="C67" s="535" t="s">
        <v>725</v>
      </c>
      <c r="D67" s="536">
        <v>43838</v>
      </c>
      <c r="E67" s="537">
        <v>0.5133333333333333</v>
      </c>
      <c r="F67" s="538">
        <v>12700</v>
      </c>
      <c r="G67" s="539" t="s">
        <v>705</v>
      </c>
      <c r="H67" s="539" t="s">
        <v>830</v>
      </c>
      <c r="I67" s="540" t="s">
        <v>701</v>
      </c>
    </row>
    <row r="68" spans="1:9" ht="15" thickBot="1">
      <c r="A68" s="541" t="s">
        <v>831</v>
      </c>
      <c r="B68" s="542"/>
      <c r="C68" s="542"/>
      <c r="D68" s="543"/>
      <c r="E68" s="544"/>
      <c r="F68" s="545"/>
      <c r="G68" s="546"/>
      <c r="H68" s="546"/>
      <c r="I68" s="547"/>
    </row>
    <row r="69" spans="1:9" ht="14.25">
      <c r="A69" s="520" t="s">
        <v>832</v>
      </c>
      <c r="B69" s="551" t="s">
        <v>699</v>
      </c>
      <c r="C69" s="521" t="s">
        <v>561</v>
      </c>
      <c r="D69" s="522">
        <v>43832</v>
      </c>
      <c r="E69" s="523">
        <v>0.4644328703703704</v>
      </c>
      <c r="F69" s="524">
        <v>2000</v>
      </c>
      <c r="G69" s="525" t="s">
        <v>700</v>
      </c>
      <c r="H69" s="525" t="s">
        <v>833</v>
      </c>
      <c r="I69" s="526" t="s">
        <v>701</v>
      </c>
    </row>
    <row r="70" spans="1:9" ht="15" thickBot="1">
      <c r="A70" s="527" t="s">
        <v>834</v>
      </c>
      <c r="B70" s="528"/>
      <c r="C70" s="528"/>
      <c r="D70" s="529"/>
      <c r="E70" s="530"/>
      <c r="F70" s="531"/>
      <c r="G70" s="532"/>
      <c r="H70" s="532"/>
      <c r="I70" s="533"/>
    </row>
    <row r="71" spans="1:9" ht="28.5">
      <c r="A71" s="534" t="s">
        <v>835</v>
      </c>
      <c r="B71" s="535" t="s">
        <v>743</v>
      </c>
      <c r="C71" s="535" t="s">
        <v>759</v>
      </c>
      <c r="D71" s="536">
        <v>43833</v>
      </c>
      <c r="E71" s="537">
        <v>0.47762731481481485</v>
      </c>
      <c r="F71" s="538">
        <v>51900</v>
      </c>
      <c r="G71" s="539" t="s">
        <v>700</v>
      </c>
      <c r="H71" s="539" t="s">
        <v>836</v>
      </c>
      <c r="I71" s="540" t="s">
        <v>701</v>
      </c>
    </row>
    <row r="72" spans="1:9" ht="15" thickBot="1">
      <c r="A72" s="541" t="s">
        <v>837</v>
      </c>
      <c r="B72" s="542"/>
      <c r="C72" s="542"/>
      <c r="D72" s="543"/>
      <c r="E72" s="544"/>
      <c r="F72" s="545"/>
      <c r="G72" s="546"/>
      <c r="H72" s="546"/>
      <c r="I72" s="547"/>
    </row>
    <row r="73" spans="1:9" ht="28.5">
      <c r="A73" s="520" t="s">
        <v>838</v>
      </c>
      <c r="B73" s="521" t="s">
        <v>713</v>
      </c>
      <c r="C73" s="521" t="s">
        <v>839</v>
      </c>
      <c r="D73" s="522">
        <v>43836</v>
      </c>
      <c r="E73" s="523">
        <v>0.5455324074074074</v>
      </c>
      <c r="F73" s="524">
        <v>51900</v>
      </c>
      <c r="G73" s="525" t="s">
        <v>712</v>
      </c>
      <c r="H73" s="525" t="s">
        <v>840</v>
      </c>
      <c r="I73" s="526" t="s">
        <v>701</v>
      </c>
    </row>
    <row r="74" spans="1:9" ht="15" thickBot="1">
      <c r="A74" s="527" t="s">
        <v>841</v>
      </c>
      <c r="B74" s="528"/>
      <c r="C74" s="528"/>
      <c r="D74" s="529"/>
      <c r="E74" s="530"/>
      <c r="F74" s="531"/>
      <c r="G74" s="532"/>
      <c r="H74" s="532"/>
      <c r="I74" s="533"/>
    </row>
    <row r="75" spans="1:9" ht="14.25">
      <c r="A75" s="534" t="s">
        <v>842</v>
      </c>
      <c r="B75" s="535" t="s">
        <v>714</v>
      </c>
      <c r="C75" s="535" t="s">
        <v>843</v>
      </c>
      <c r="D75" s="536">
        <v>43836</v>
      </c>
      <c r="E75" s="537">
        <v>0.6016666666666667</v>
      </c>
      <c r="F75" s="538">
        <v>51900</v>
      </c>
      <c r="G75" s="539" t="s">
        <v>700</v>
      </c>
      <c r="H75" s="539" t="s">
        <v>844</v>
      </c>
      <c r="I75" s="540" t="s">
        <v>701</v>
      </c>
    </row>
    <row r="76" spans="1:9" ht="15" thickBot="1">
      <c r="A76" s="541" t="s">
        <v>845</v>
      </c>
      <c r="B76" s="542"/>
      <c r="C76" s="542"/>
      <c r="D76" s="543"/>
      <c r="E76" s="544"/>
      <c r="F76" s="545"/>
      <c r="G76" s="546"/>
      <c r="H76" s="546"/>
      <c r="I76" s="547"/>
    </row>
    <row r="77" spans="1:9" ht="14.25">
      <c r="A77" s="520" t="s">
        <v>846</v>
      </c>
      <c r="B77" s="521" t="s">
        <v>743</v>
      </c>
      <c r="C77" s="521" t="s">
        <v>759</v>
      </c>
      <c r="D77" s="522">
        <v>43836</v>
      </c>
      <c r="E77" s="523">
        <v>0.5520023148148149</v>
      </c>
      <c r="F77" s="524">
        <v>51900</v>
      </c>
      <c r="G77" s="525" t="s">
        <v>705</v>
      </c>
      <c r="H77" s="525" t="s">
        <v>847</v>
      </c>
      <c r="I77" s="526" t="s">
        <v>701</v>
      </c>
    </row>
    <row r="78" spans="1:9" ht="15" thickBot="1">
      <c r="A78" s="527" t="s">
        <v>848</v>
      </c>
      <c r="B78" s="528"/>
      <c r="C78" s="528"/>
      <c r="D78" s="529"/>
      <c r="E78" s="530"/>
      <c r="F78" s="531"/>
      <c r="G78" s="532"/>
      <c r="H78" s="532"/>
      <c r="I78" s="533"/>
    </row>
    <row r="79" spans="1:9" ht="14.25">
      <c r="A79" s="534" t="s">
        <v>849</v>
      </c>
      <c r="B79" s="551" t="s">
        <v>699</v>
      </c>
      <c r="C79" s="535" t="s">
        <v>561</v>
      </c>
      <c r="D79" s="536">
        <v>43832</v>
      </c>
      <c r="E79" s="537">
        <v>0.530787037037037</v>
      </c>
      <c r="F79" s="538">
        <v>2250</v>
      </c>
      <c r="G79" s="539" t="s">
        <v>700</v>
      </c>
      <c r="H79" s="539" t="s">
        <v>850</v>
      </c>
      <c r="I79" s="540" t="s">
        <v>701</v>
      </c>
    </row>
    <row r="80" spans="1:9" ht="15" thickBot="1">
      <c r="A80" s="541" t="s">
        <v>851</v>
      </c>
      <c r="B80" s="542"/>
      <c r="C80" s="542"/>
      <c r="D80" s="543"/>
      <c r="E80" s="544"/>
      <c r="F80" s="545"/>
      <c r="G80" s="546"/>
      <c r="H80" s="546"/>
      <c r="I80" s="547"/>
    </row>
    <row r="81" spans="1:9" ht="14.25">
      <c r="A81" s="520" t="s">
        <v>626</v>
      </c>
      <c r="B81" s="551" t="s">
        <v>699</v>
      </c>
      <c r="C81" s="521" t="s">
        <v>576</v>
      </c>
      <c r="D81" s="522">
        <v>43837</v>
      </c>
      <c r="E81" s="523">
        <v>0.5748726851851852</v>
      </c>
      <c r="F81" s="524">
        <v>2200</v>
      </c>
      <c r="G81" s="525" t="s">
        <v>705</v>
      </c>
      <c r="H81" s="525" t="s">
        <v>852</v>
      </c>
      <c r="I81" s="526" t="s">
        <v>701</v>
      </c>
    </row>
    <row r="82" spans="1:9" ht="15" thickBot="1">
      <c r="A82" s="527" t="s">
        <v>717</v>
      </c>
      <c r="B82" s="528"/>
      <c r="C82" s="528"/>
      <c r="D82" s="529"/>
      <c r="E82" s="530"/>
      <c r="F82" s="531"/>
      <c r="G82" s="532"/>
      <c r="H82" s="532"/>
      <c r="I82" s="533"/>
    </row>
    <row r="83" spans="1:9" ht="14.25">
      <c r="A83" s="534" t="s">
        <v>853</v>
      </c>
      <c r="B83" s="535" t="s">
        <v>713</v>
      </c>
      <c r="C83" s="535" t="s">
        <v>854</v>
      </c>
      <c r="D83" s="536">
        <v>43839</v>
      </c>
      <c r="E83" s="537">
        <v>0.34761574074074075</v>
      </c>
      <c r="F83" s="538">
        <v>25900</v>
      </c>
      <c r="G83" s="539" t="s">
        <v>705</v>
      </c>
      <c r="H83" s="539" t="s">
        <v>855</v>
      </c>
      <c r="I83" s="540" t="s">
        <v>701</v>
      </c>
    </row>
    <row r="84" spans="1:9" ht="15" thickBot="1">
      <c r="A84" s="541" t="s">
        <v>856</v>
      </c>
      <c r="B84" s="542"/>
      <c r="C84" s="542"/>
      <c r="D84" s="543"/>
      <c r="E84" s="544"/>
      <c r="F84" s="545"/>
      <c r="G84" s="546"/>
      <c r="H84" s="546"/>
      <c r="I84" s="547"/>
    </row>
    <row r="85" spans="1:9" ht="14.25">
      <c r="A85" s="520" t="s">
        <v>361</v>
      </c>
      <c r="B85" s="521" t="s">
        <v>810</v>
      </c>
      <c r="C85" s="521" t="s">
        <v>857</v>
      </c>
      <c r="D85" s="522">
        <v>43839</v>
      </c>
      <c r="E85" s="523">
        <v>0.5737268518518518</v>
      </c>
      <c r="F85" s="524">
        <v>51900</v>
      </c>
      <c r="G85" s="525" t="s">
        <v>712</v>
      </c>
      <c r="H85" s="525" t="s">
        <v>858</v>
      </c>
      <c r="I85" s="526" t="s">
        <v>701</v>
      </c>
    </row>
    <row r="86" spans="1:9" ht="15" thickBot="1">
      <c r="A86" s="527" t="s">
        <v>859</v>
      </c>
      <c r="B86" s="528"/>
      <c r="C86" s="528"/>
      <c r="D86" s="529"/>
      <c r="E86" s="530"/>
      <c r="F86" s="531"/>
      <c r="G86" s="532"/>
      <c r="H86" s="532"/>
      <c r="I86" s="533"/>
    </row>
    <row r="87" spans="1:9" ht="14.25">
      <c r="A87" s="534" t="s">
        <v>860</v>
      </c>
      <c r="B87" s="535" t="s">
        <v>734</v>
      </c>
      <c r="C87" s="535" t="s">
        <v>739</v>
      </c>
      <c r="D87" s="536">
        <v>43836</v>
      </c>
      <c r="E87" s="537">
        <v>0.57</v>
      </c>
      <c r="F87" s="538">
        <v>25900</v>
      </c>
      <c r="G87" s="539" t="s">
        <v>712</v>
      </c>
      <c r="H87" s="539" t="s">
        <v>861</v>
      </c>
      <c r="I87" s="540" t="s">
        <v>701</v>
      </c>
    </row>
    <row r="88" spans="1:9" ht="15" thickBot="1">
      <c r="A88" s="541" t="s">
        <v>862</v>
      </c>
      <c r="B88" s="542"/>
      <c r="C88" s="542"/>
      <c r="D88" s="543"/>
      <c r="E88" s="544"/>
      <c r="F88" s="545"/>
      <c r="G88" s="546"/>
      <c r="H88" s="546"/>
      <c r="I88" s="547"/>
    </row>
    <row r="89" spans="1:9" ht="14.25">
      <c r="A89" s="520" t="s">
        <v>863</v>
      </c>
      <c r="B89" s="551" t="s">
        <v>699</v>
      </c>
      <c r="C89" s="521" t="s">
        <v>561</v>
      </c>
      <c r="D89" s="522">
        <v>43838</v>
      </c>
      <c r="E89" s="523">
        <v>0.6139699074074074</v>
      </c>
      <c r="F89" s="524">
        <v>2000</v>
      </c>
      <c r="G89" s="525" t="s">
        <v>705</v>
      </c>
      <c r="H89" s="525" t="s">
        <v>864</v>
      </c>
      <c r="I89" s="526" t="s">
        <v>701</v>
      </c>
    </row>
    <row r="90" spans="1:9" ht="15" thickBot="1">
      <c r="A90" s="527" t="s">
        <v>865</v>
      </c>
      <c r="B90" s="528"/>
      <c r="C90" s="528"/>
      <c r="D90" s="529"/>
      <c r="E90" s="530"/>
      <c r="F90" s="531"/>
      <c r="G90" s="532"/>
      <c r="H90" s="532"/>
      <c r="I90" s="533"/>
    </row>
    <row r="91" spans="1:9" ht="14.25">
      <c r="A91" s="534" t="s">
        <v>866</v>
      </c>
      <c r="B91" s="535" t="s">
        <v>707</v>
      </c>
      <c r="C91" s="535" t="s">
        <v>867</v>
      </c>
      <c r="D91" s="536">
        <v>43833</v>
      </c>
      <c r="E91" s="537">
        <v>0.5283680555555555</v>
      </c>
      <c r="F91" s="538">
        <v>5000</v>
      </c>
      <c r="G91" s="539" t="s">
        <v>700</v>
      </c>
      <c r="H91" s="539" t="s">
        <v>868</v>
      </c>
      <c r="I91" s="540" t="s">
        <v>701</v>
      </c>
    </row>
    <row r="92" spans="1:9" ht="15" thickBot="1">
      <c r="A92" s="541" t="s">
        <v>869</v>
      </c>
      <c r="B92" s="542"/>
      <c r="C92" s="542"/>
      <c r="D92" s="543"/>
      <c r="E92" s="544"/>
      <c r="F92" s="545"/>
      <c r="G92" s="546"/>
      <c r="H92" s="546"/>
      <c r="I92" s="547"/>
    </row>
    <row r="93" spans="1:9" ht="14.25">
      <c r="A93" s="520" t="s">
        <v>353</v>
      </c>
      <c r="B93" s="521" t="s">
        <v>710</v>
      </c>
      <c r="C93" s="521" t="s">
        <v>870</v>
      </c>
      <c r="D93" s="522">
        <v>43845</v>
      </c>
      <c r="E93" s="523">
        <v>0.58875</v>
      </c>
      <c r="F93" s="525">
        <v>29</v>
      </c>
      <c r="G93" s="525" t="s">
        <v>705</v>
      </c>
      <c r="H93" s="525" t="s">
        <v>871</v>
      </c>
      <c r="I93" s="526" t="s">
        <v>701</v>
      </c>
    </row>
    <row r="94" spans="1:9" ht="15" thickBot="1">
      <c r="A94" s="527" t="s">
        <v>872</v>
      </c>
      <c r="B94" s="528"/>
      <c r="C94" s="528"/>
      <c r="D94" s="529"/>
      <c r="E94" s="530"/>
      <c r="F94" s="532"/>
      <c r="G94" s="532"/>
      <c r="H94" s="532"/>
      <c r="I94" s="533"/>
    </row>
    <row r="95" spans="1:9" ht="14.25">
      <c r="A95" s="534" t="s">
        <v>873</v>
      </c>
      <c r="B95" s="535" t="s">
        <v>704</v>
      </c>
      <c r="C95" s="535" t="s">
        <v>704</v>
      </c>
      <c r="D95" s="536">
        <v>43837</v>
      </c>
      <c r="E95" s="537">
        <v>0.5982175925925927</v>
      </c>
      <c r="F95" s="538">
        <v>2000</v>
      </c>
      <c r="G95" s="539" t="s">
        <v>705</v>
      </c>
      <c r="H95" s="539" t="s">
        <v>874</v>
      </c>
      <c r="I95" s="540" t="s">
        <v>701</v>
      </c>
    </row>
    <row r="96" spans="1:9" ht="15" thickBot="1">
      <c r="A96" s="541" t="s">
        <v>875</v>
      </c>
      <c r="B96" s="542"/>
      <c r="C96" s="542"/>
      <c r="D96" s="543"/>
      <c r="E96" s="544"/>
      <c r="F96" s="545"/>
      <c r="G96" s="546"/>
      <c r="H96" s="546"/>
      <c r="I96" s="547"/>
    </row>
    <row r="97" spans="1:9" ht="28.5">
      <c r="A97" s="520" t="s">
        <v>876</v>
      </c>
      <c r="B97" s="521" t="s">
        <v>743</v>
      </c>
      <c r="C97" s="521" t="s">
        <v>763</v>
      </c>
      <c r="D97" s="522">
        <v>43837</v>
      </c>
      <c r="E97" s="523">
        <v>0.5993287037037037</v>
      </c>
      <c r="F97" s="524">
        <v>51900</v>
      </c>
      <c r="G97" s="525" t="s">
        <v>705</v>
      </c>
      <c r="H97" s="525" t="s">
        <v>877</v>
      </c>
      <c r="I97" s="526" t="s">
        <v>701</v>
      </c>
    </row>
    <row r="98" spans="1:9" ht="15" thickBot="1">
      <c r="A98" s="527" t="s">
        <v>878</v>
      </c>
      <c r="B98" s="528"/>
      <c r="C98" s="528"/>
      <c r="D98" s="529"/>
      <c r="E98" s="530"/>
      <c r="F98" s="531"/>
      <c r="G98" s="532"/>
      <c r="H98" s="532"/>
      <c r="I98" s="533"/>
    </row>
    <row r="99" spans="1:9" ht="14.25">
      <c r="A99" s="534" t="s">
        <v>879</v>
      </c>
      <c r="B99" s="535" t="s">
        <v>743</v>
      </c>
      <c r="C99" s="535" t="s">
        <v>763</v>
      </c>
      <c r="D99" s="536">
        <v>43838</v>
      </c>
      <c r="E99" s="537">
        <v>0.6346875</v>
      </c>
      <c r="F99" s="538">
        <v>51800</v>
      </c>
      <c r="G99" s="539" t="s">
        <v>705</v>
      </c>
      <c r="H99" s="539" t="s">
        <v>880</v>
      </c>
      <c r="I99" s="540" t="s">
        <v>701</v>
      </c>
    </row>
    <row r="100" spans="1:9" ht="15" thickBot="1">
      <c r="A100" s="541" t="s">
        <v>881</v>
      </c>
      <c r="B100" s="542"/>
      <c r="C100" s="542"/>
      <c r="D100" s="543"/>
      <c r="E100" s="544"/>
      <c r="F100" s="545"/>
      <c r="G100" s="546"/>
      <c r="H100" s="546"/>
      <c r="I100" s="547"/>
    </row>
    <row r="101" spans="1:9" ht="14.25">
      <c r="A101" s="520" t="s">
        <v>882</v>
      </c>
      <c r="B101" s="521" t="s">
        <v>743</v>
      </c>
      <c r="C101" s="521" t="s">
        <v>748</v>
      </c>
      <c r="D101" s="522">
        <v>43837</v>
      </c>
      <c r="E101" s="523">
        <v>0.6108564814814815</v>
      </c>
      <c r="F101" s="524">
        <v>30025</v>
      </c>
      <c r="G101" s="525" t="s">
        <v>705</v>
      </c>
      <c r="H101" s="525" t="s">
        <v>883</v>
      </c>
      <c r="I101" s="526" t="s">
        <v>701</v>
      </c>
    </row>
    <row r="102" spans="1:9" ht="15" thickBot="1">
      <c r="A102" s="527" t="s">
        <v>884</v>
      </c>
      <c r="B102" s="528"/>
      <c r="C102" s="528"/>
      <c r="D102" s="529"/>
      <c r="E102" s="530"/>
      <c r="F102" s="531"/>
      <c r="G102" s="532"/>
      <c r="H102" s="532"/>
      <c r="I102" s="533"/>
    </row>
    <row r="103" spans="1:9" ht="28.5">
      <c r="A103" s="534" t="s">
        <v>885</v>
      </c>
      <c r="B103" s="535" t="s">
        <v>743</v>
      </c>
      <c r="C103" s="535" t="s">
        <v>759</v>
      </c>
      <c r="D103" s="536">
        <v>43844</v>
      </c>
      <c r="E103" s="537">
        <v>0.5372337962962963</v>
      </c>
      <c r="F103" s="538">
        <v>51900</v>
      </c>
      <c r="G103" s="539" t="s">
        <v>700</v>
      </c>
      <c r="H103" s="539" t="s">
        <v>886</v>
      </c>
      <c r="I103" s="540" t="s">
        <v>701</v>
      </c>
    </row>
    <row r="104" spans="1:9" ht="15" thickBot="1">
      <c r="A104" s="541" t="s">
        <v>887</v>
      </c>
      <c r="B104" s="542"/>
      <c r="C104" s="542"/>
      <c r="D104" s="543"/>
      <c r="E104" s="544"/>
      <c r="F104" s="545"/>
      <c r="G104" s="546"/>
      <c r="H104" s="546"/>
      <c r="I104" s="547"/>
    </row>
    <row r="105" spans="1:9" ht="14.25">
      <c r="A105" s="520" t="s">
        <v>888</v>
      </c>
      <c r="B105" s="521" t="s">
        <v>704</v>
      </c>
      <c r="C105" s="521" t="s">
        <v>889</v>
      </c>
      <c r="D105" s="522">
        <v>43833</v>
      </c>
      <c r="E105" s="523">
        <v>0.4409606481481481</v>
      </c>
      <c r="F105" s="524">
        <v>31000</v>
      </c>
      <c r="G105" s="525" t="s">
        <v>705</v>
      </c>
      <c r="H105" s="525" t="s">
        <v>890</v>
      </c>
      <c r="I105" s="526" t="s">
        <v>701</v>
      </c>
    </row>
    <row r="106" spans="1:9" ht="15" thickBot="1">
      <c r="A106" s="527" t="s">
        <v>891</v>
      </c>
      <c r="B106" s="528"/>
      <c r="C106" s="528"/>
      <c r="D106" s="529"/>
      <c r="E106" s="530"/>
      <c r="F106" s="531"/>
      <c r="G106" s="532"/>
      <c r="H106" s="532"/>
      <c r="I106" s="533"/>
    </row>
    <row r="107" spans="1:9" ht="28.5">
      <c r="A107" s="534" t="s">
        <v>575</v>
      </c>
      <c r="B107" s="551" t="s">
        <v>699</v>
      </c>
      <c r="C107" s="535" t="s">
        <v>576</v>
      </c>
      <c r="D107" s="536">
        <v>43838</v>
      </c>
      <c r="E107" s="537">
        <v>0.3751736111111111</v>
      </c>
      <c r="F107" s="538">
        <v>1000</v>
      </c>
      <c r="G107" s="539" t="s">
        <v>700</v>
      </c>
      <c r="H107" s="539" t="s">
        <v>892</v>
      </c>
      <c r="I107" s="540" t="s">
        <v>701</v>
      </c>
    </row>
    <row r="108" spans="1:9" ht="15" thickBot="1">
      <c r="A108" s="541" t="s">
        <v>722</v>
      </c>
      <c r="B108" s="542"/>
      <c r="C108" s="542"/>
      <c r="D108" s="543"/>
      <c r="E108" s="544"/>
      <c r="F108" s="545"/>
      <c r="G108" s="546"/>
      <c r="H108" s="546"/>
      <c r="I108" s="547"/>
    </row>
    <row r="109" spans="1:9" ht="14.25">
      <c r="A109" s="520" t="s">
        <v>893</v>
      </c>
      <c r="B109" s="521" t="s">
        <v>710</v>
      </c>
      <c r="C109" s="521" t="s">
        <v>894</v>
      </c>
      <c r="D109" s="522">
        <v>43837</v>
      </c>
      <c r="E109" s="523">
        <v>0.6210300925925926</v>
      </c>
      <c r="F109" s="524">
        <v>51900</v>
      </c>
      <c r="G109" s="525" t="s">
        <v>705</v>
      </c>
      <c r="H109" s="525" t="s">
        <v>895</v>
      </c>
      <c r="I109" s="526" t="s">
        <v>701</v>
      </c>
    </row>
    <row r="110" spans="1:9" ht="15" thickBot="1">
      <c r="A110" s="527" t="s">
        <v>896</v>
      </c>
      <c r="B110" s="528"/>
      <c r="C110" s="528"/>
      <c r="D110" s="529"/>
      <c r="E110" s="530"/>
      <c r="F110" s="531"/>
      <c r="G110" s="532"/>
      <c r="H110" s="532"/>
      <c r="I110" s="533"/>
    </row>
    <row r="111" spans="1:9" ht="14.25">
      <c r="A111" s="534" t="s">
        <v>897</v>
      </c>
      <c r="B111" s="535" t="s">
        <v>810</v>
      </c>
      <c r="C111" s="535" t="s">
        <v>811</v>
      </c>
      <c r="D111" s="536">
        <v>43839</v>
      </c>
      <c r="E111" s="537">
        <v>0.6171296296296297</v>
      </c>
      <c r="F111" s="538">
        <v>36600</v>
      </c>
      <c r="G111" s="539" t="s">
        <v>712</v>
      </c>
      <c r="H111" s="539" t="s">
        <v>898</v>
      </c>
      <c r="I111" s="540" t="s">
        <v>701</v>
      </c>
    </row>
    <row r="112" spans="1:9" ht="15" thickBot="1">
      <c r="A112" s="541" t="s">
        <v>899</v>
      </c>
      <c r="B112" s="542"/>
      <c r="C112" s="542"/>
      <c r="D112" s="543"/>
      <c r="E112" s="544"/>
      <c r="F112" s="545"/>
      <c r="G112" s="546"/>
      <c r="H112" s="546"/>
      <c r="I112" s="547"/>
    </row>
    <row r="113" spans="1:9" ht="28.5">
      <c r="A113" s="520" t="s">
        <v>900</v>
      </c>
      <c r="B113" s="521" t="s">
        <v>710</v>
      </c>
      <c r="C113" s="521" t="s">
        <v>711</v>
      </c>
      <c r="D113" s="522">
        <v>43845</v>
      </c>
      <c r="E113" s="523">
        <v>0.6412731481481482</v>
      </c>
      <c r="F113" s="524">
        <v>10000</v>
      </c>
      <c r="G113" s="525" t="s">
        <v>705</v>
      </c>
      <c r="H113" s="525" t="s">
        <v>901</v>
      </c>
      <c r="I113" s="526" t="s">
        <v>701</v>
      </c>
    </row>
    <row r="114" spans="1:9" ht="15" thickBot="1">
      <c r="A114" s="527" t="s">
        <v>902</v>
      </c>
      <c r="B114" s="528"/>
      <c r="C114" s="528"/>
      <c r="D114" s="529"/>
      <c r="E114" s="530"/>
      <c r="F114" s="531"/>
      <c r="G114" s="532"/>
      <c r="H114" s="532"/>
      <c r="I114" s="533"/>
    </row>
    <row r="115" spans="1:9" ht="14.25">
      <c r="A115" s="534" t="s">
        <v>903</v>
      </c>
      <c r="B115" s="535" t="s">
        <v>726</v>
      </c>
      <c r="C115" s="535" t="s">
        <v>726</v>
      </c>
      <c r="D115" s="536">
        <v>43843</v>
      </c>
      <c r="E115" s="537">
        <v>0.5502083333333333</v>
      </c>
      <c r="F115" s="538">
        <v>2000</v>
      </c>
      <c r="G115" s="539" t="s">
        <v>712</v>
      </c>
      <c r="H115" s="539" t="s">
        <v>904</v>
      </c>
      <c r="I115" s="540" t="s">
        <v>701</v>
      </c>
    </row>
    <row r="116" spans="1:9" ht="15" thickBot="1">
      <c r="A116" s="541" t="s">
        <v>905</v>
      </c>
      <c r="B116" s="542"/>
      <c r="C116" s="542"/>
      <c r="D116" s="543"/>
      <c r="E116" s="544"/>
      <c r="F116" s="545"/>
      <c r="G116" s="546"/>
      <c r="H116" s="546"/>
      <c r="I116" s="547"/>
    </row>
    <row r="117" spans="1:9" ht="14.25">
      <c r="A117" s="520" t="s">
        <v>906</v>
      </c>
      <c r="B117" s="521" t="s">
        <v>710</v>
      </c>
      <c r="C117" s="521" t="s">
        <v>894</v>
      </c>
      <c r="D117" s="522">
        <v>43833</v>
      </c>
      <c r="E117" s="523">
        <v>0.4760416666666667</v>
      </c>
      <c r="F117" s="524">
        <v>51900</v>
      </c>
      <c r="G117" s="525" t="s">
        <v>705</v>
      </c>
      <c r="H117" s="525" t="s">
        <v>907</v>
      </c>
      <c r="I117" s="526" t="s">
        <v>701</v>
      </c>
    </row>
    <row r="118" spans="1:9" ht="15" thickBot="1">
      <c r="A118" s="527" t="s">
        <v>908</v>
      </c>
      <c r="B118" s="528"/>
      <c r="C118" s="528"/>
      <c r="D118" s="529"/>
      <c r="E118" s="530"/>
      <c r="F118" s="531"/>
      <c r="G118" s="532"/>
      <c r="H118" s="532"/>
      <c r="I118" s="533"/>
    </row>
    <row r="119" spans="1:9" ht="28.5">
      <c r="A119" s="534" t="s">
        <v>909</v>
      </c>
      <c r="B119" s="535" t="s">
        <v>714</v>
      </c>
      <c r="C119" s="535" t="s">
        <v>910</v>
      </c>
      <c r="D119" s="536">
        <v>43839</v>
      </c>
      <c r="E119" s="537">
        <v>0.48469907407407403</v>
      </c>
      <c r="F119" s="538">
        <v>2400</v>
      </c>
      <c r="G119" s="539" t="s">
        <v>705</v>
      </c>
      <c r="H119" s="539" t="s">
        <v>911</v>
      </c>
      <c r="I119" s="540" t="s">
        <v>701</v>
      </c>
    </row>
    <row r="120" spans="1:9" ht="15" thickBot="1">
      <c r="A120" s="541" t="s">
        <v>912</v>
      </c>
      <c r="B120" s="542"/>
      <c r="C120" s="542"/>
      <c r="D120" s="543"/>
      <c r="E120" s="544"/>
      <c r="F120" s="545"/>
      <c r="G120" s="546"/>
      <c r="H120" s="546"/>
      <c r="I120" s="547"/>
    </row>
    <row r="121" spans="1:9" ht="14.25">
      <c r="A121" s="520" t="s">
        <v>913</v>
      </c>
      <c r="B121" s="521" t="s">
        <v>726</v>
      </c>
      <c r="C121" s="521" t="s">
        <v>815</v>
      </c>
      <c r="D121" s="522">
        <v>43840</v>
      </c>
      <c r="E121" s="523">
        <v>0.4363078703703704</v>
      </c>
      <c r="F121" s="524">
        <v>2000</v>
      </c>
      <c r="G121" s="525" t="s">
        <v>712</v>
      </c>
      <c r="H121" s="525" t="s">
        <v>914</v>
      </c>
      <c r="I121" s="526" t="s">
        <v>701</v>
      </c>
    </row>
    <row r="122" spans="1:9" ht="15" thickBot="1">
      <c r="A122" s="527" t="s">
        <v>915</v>
      </c>
      <c r="B122" s="528"/>
      <c r="C122" s="528"/>
      <c r="D122" s="529"/>
      <c r="E122" s="530"/>
      <c r="F122" s="531"/>
      <c r="G122" s="532"/>
      <c r="H122" s="532"/>
      <c r="I122" s="533"/>
    </row>
    <row r="123" spans="1:9" ht="14.25">
      <c r="A123" s="534" t="s">
        <v>916</v>
      </c>
      <c r="B123" s="535" t="s">
        <v>714</v>
      </c>
      <c r="C123" s="535" t="s">
        <v>819</v>
      </c>
      <c r="D123" s="536">
        <v>43833</v>
      </c>
      <c r="E123" s="537">
        <v>0.4835185185185185</v>
      </c>
      <c r="F123" s="538">
        <v>25900</v>
      </c>
      <c r="G123" s="539" t="s">
        <v>705</v>
      </c>
      <c r="H123" s="539" t="s">
        <v>917</v>
      </c>
      <c r="I123" s="540" t="s">
        <v>701</v>
      </c>
    </row>
    <row r="124" spans="1:9" ht="15" thickBot="1">
      <c r="A124" s="541" t="s">
        <v>918</v>
      </c>
      <c r="B124" s="542"/>
      <c r="C124" s="542"/>
      <c r="D124" s="543"/>
      <c r="E124" s="544"/>
      <c r="F124" s="545"/>
      <c r="G124" s="546"/>
      <c r="H124" s="546"/>
      <c r="I124" s="547"/>
    </row>
    <row r="125" spans="1:9" ht="14.25">
      <c r="A125" s="520" t="s">
        <v>919</v>
      </c>
      <c r="B125" s="521" t="s">
        <v>714</v>
      </c>
      <c r="C125" s="521" t="s">
        <v>819</v>
      </c>
      <c r="D125" s="522">
        <v>43833</v>
      </c>
      <c r="E125" s="523">
        <v>0.48666666666666664</v>
      </c>
      <c r="F125" s="524">
        <v>13500</v>
      </c>
      <c r="G125" s="525" t="s">
        <v>705</v>
      </c>
      <c r="H125" s="525" t="s">
        <v>920</v>
      </c>
      <c r="I125" s="526" t="s">
        <v>701</v>
      </c>
    </row>
    <row r="126" spans="1:9" ht="15" thickBot="1">
      <c r="A126" s="527" t="s">
        <v>921</v>
      </c>
      <c r="B126" s="528"/>
      <c r="C126" s="528"/>
      <c r="D126" s="529"/>
      <c r="E126" s="530"/>
      <c r="F126" s="531"/>
      <c r="G126" s="532"/>
      <c r="H126" s="532"/>
      <c r="I126" s="533"/>
    </row>
    <row r="127" spans="1:9" ht="14.25">
      <c r="A127" s="534" t="s">
        <v>882</v>
      </c>
      <c r="B127" s="535" t="s">
        <v>743</v>
      </c>
      <c r="C127" s="535" t="s">
        <v>748</v>
      </c>
      <c r="D127" s="536">
        <v>43839</v>
      </c>
      <c r="E127" s="537">
        <v>0.4920601851851852</v>
      </c>
      <c r="F127" s="538">
        <v>13125</v>
      </c>
      <c r="G127" s="539" t="s">
        <v>705</v>
      </c>
      <c r="H127" s="539" t="s">
        <v>922</v>
      </c>
      <c r="I127" s="540" t="s">
        <v>701</v>
      </c>
    </row>
    <row r="128" spans="1:9" ht="15" thickBot="1">
      <c r="A128" s="541" t="s">
        <v>884</v>
      </c>
      <c r="B128" s="542"/>
      <c r="C128" s="542"/>
      <c r="D128" s="543"/>
      <c r="E128" s="544"/>
      <c r="F128" s="545"/>
      <c r="G128" s="546"/>
      <c r="H128" s="546"/>
      <c r="I128" s="547"/>
    </row>
    <row r="129" spans="1:9" ht="14.25">
      <c r="A129" s="520" t="s">
        <v>923</v>
      </c>
      <c r="B129" s="521" t="s">
        <v>713</v>
      </c>
      <c r="C129" s="521" t="s">
        <v>854</v>
      </c>
      <c r="D129" s="522">
        <v>43839</v>
      </c>
      <c r="E129" s="523">
        <v>0.5070486111111111</v>
      </c>
      <c r="F129" s="524">
        <v>25900</v>
      </c>
      <c r="G129" s="525" t="s">
        <v>705</v>
      </c>
      <c r="H129" s="525" t="s">
        <v>924</v>
      </c>
      <c r="I129" s="526" t="s">
        <v>701</v>
      </c>
    </row>
    <row r="130" spans="1:9" ht="15" thickBot="1">
      <c r="A130" s="527" t="s">
        <v>925</v>
      </c>
      <c r="B130" s="528"/>
      <c r="C130" s="528"/>
      <c r="D130" s="529"/>
      <c r="E130" s="530"/>
      <c r="F130" s="531"/>
      <c r="G130" s="532"/>
      <c r="H130" s="532"/>
      <c r="I130" s="533"/>
    </row>
    <row r="131" spans="1:9" ht="14.25">
      <c r="A131" s="534" t="s">
        <v>926</v>
      </c>
      <c r="B131" s="535" t="s">
        <v>710</v>
      </c>
      <c r="C131" s="535" t="s">
        <v>711</v>
      </c>
      <c r="D131" s="536">
        <v>43840</v>
      </c>
      <c r="E131" s="537">
        <v>0.3963541666666666</v>
      </c>
      <c r="F131" s="538">
        <v>3000</v>
      </c>
      <c r="G131" s="539" t="s">
        <v>705</v>
      </c>
      <c r="H131" s="539" t="s">
        <v>927</v>
      </c>
      <c r="I131" s="540" t="s">
        <v>701</v>
      </c>
    </row>
    <row r="132" spans="1:9" ht="15" thickBot="1">
      <c r="A132" s="541" t="s">
        <v>928</v>
      </c>
      <c r="B132" s="542"/>
      <c r="C132" s="542"/>
      <c r="D132" s="543"/>
      <c r="E132" s="544"/>
      <c r="F132" s="545"/>
      <c r="G132" s="546"/>
      <c r="H132" s="546"/>
      <c r="I132" s="547"/>
    </row>
    <row r="133" spans="1:9" ht="14.25">
      <c r="A133" s="520" t="s">
        <v>720</v>
      </c>
      <c r="B133" s="551" t="s">
        <v>699</v>
      </c>
      <c r="C133" s="521" t="s">
        <v>562</v>
      </c>
      <c r="D133" s="522">
        <v>43841</v>
      </c>
      <c r="E133" s="523">
        <v>0.7594097222222222</v>
      </c>
      <c r="F133" s="524">
        <v>1050</v>
      </c>
      <c r="G133" s="525" t="s">
        <v>705</v>
      </c>
      <c r="H133" s="525" t="s">
        <v>929</v>
      </c>
      <c r="I133" s="526" t="s">
        <v>701</v>
      </c>
    </row>
    <row r="134" spans="1:9" ht="15" thickBot="1">
      <c r="A134" s="527" t="s">
        <v>721</v>
      </c>
      <c r="B134" s="528"/>
      <c r="C134" s="528"/>
      <c r="D134" s="529"/>
      <c r="E134" s="530"/>
      <c r="F134" s="531"/>
      <c r="G134" s="532"/>
      <c r="H134" s="532"/>
      <c r="I134" s="533"/>
    </row>
    <row r="135" spans="1:9" ht="14.25">
      <c r="A135" s="534" t="s">
        <v>930</v>
      </c>
      <c r="B135" s="535" t="s">
        <v>734</v>
      </c>
      <c r="C135" s="535" t="s">
        <v>735</v>
      </c>
      <c r="D135" s="536">
        <v>43833</v>
      </c>
      <c r="E135" s="537">
        <v>0.6323148148148149</v>
      </c>
      <c r="F135" s="538">
        <v>51900</v>
      </c>
      <c r="G135" s="539" t="s">
        <v>712</v>
      </c>
      <c r="H135" s="539" t="s">
        <v>931</v>
      </c>
      <c r="I135" s="540" t="s">
        <v>701</v>
      </c>
    </row>
    <row r="136" spans="1:9" ht="15" thickBot="1">
      <c r="A136" s="541" t="s">
        <v>932</v>
      </c>
      <c r="B136" s="542"/>
      <c r="C136" s="542"/>
      <c r="D136" s="543"/>
      <c r="E136" s="544"/>
      <c r="F136" s="545"/>
      <c r="G136" s="546"/>
      <c r="H136" s="546"/>
      <c r="I136" s="547"/>
    </row>
    <row r="137" spans="1:9" ht="14.25">
      <c r="A137" s="520" t="s">
        <v>933</v>
      </c>
      <c r="B137" s="521" t="s">
        <v>743</v>
      </c>
      <c r="C137" s="521" t="s">
        <v>794</v>
      </c>
      <c r="D137" s="522">
        <v>43836</v>
      </c>
      <c r="E137" s="523">
        <v>0.4029050925925926</v>
      </c>
      <c r="F137" s="524">
        <v>40900</v>
      </c>
      <c r="G137" s="525" t="s">
        <v>700</v>
      </c>
      <c r="H137" s="525" t="s">
        <v>934</v>
      </c>
      <c r="I137" s="526" t="s">
        <v>701</v>
      </c>
    </row>
    <row r="138" spans="1:9" ht="15" thickBot="1">
      <c r="A138" s="527" t="s">
        <v>935</v>
      </c>
      <c r="B138" s="528"/>
      <c r="C138" s="528"/>
      <c r="D138" s="529"/>
      <c r="E138" s="530"/>
      <c r="F138" s="531"/>
      <c r="G138" s="532"/>
      <c r="H138" s="532"/>
      <c r="I138" s="533"/>
    </row>
    <row r="139" spans="1:9" ht="14.25">
      <c r="A139" s="534" t="s">
        <v>936</v>
      </c>
      <c r="B139" s="535" t="s">
        <v>710</v>
      </c>
      <c r="C139" s="535" t="s">
        <v>870</v>
      </c>
      <c r="D139" s="536">
        <v>43840</v>
      </c>
      <c r="E139" s="537">
        <v>0.4695486111111111</v>
      </c>
      <c r="F139" s="538">
        <v>51900</v>
      </c>
      <c r="G139" s="539" t="s">
        <v>712</v>
      </c>
      <c r="H139" s="539" t="s">
        <v>937</v>
      </c>
      <c r="I139" s="540" t="s">
        <v>701</v>
      </c>
    </row>
    <row r="140" spans="1:9" ht="15" thickBot="1">
      <c r="A140" s="541" t="s">
        <v>938</v>
      </c>
      <c r="B140" s="542"/>
      <c r="C140" s="542"/>
      <c r="D140" s="543"/>
      <c r="E140" s="544"/>
      <c r="F140" s="545"/>
      <c r="G140" s="546"/>
      <c r="H140" s="546"/>
      <c r="I140" s="547"/>
    </row>
    <row r="141" spans="1:9" ht="28.5">
      <c r="A141" s="520" t="s">
        <v>939</v>
      </c>
      <c r="B141" s="521" t="s">
        <v>707</v>
      </c>
      <c r="C141" s="521" t="s">
        <v>940</v>
      </c>
      <c r="D141" s="522">
        <v>43836</v>
      </c>
      <c r="E141" s="523">
        <v>0.7043402777777777</v>
      </c>
      <c r="F141" s="524">
        <v>25900</v>
      </c>
      <c r="G141" s="525" t="s">
        <v>700</v>
      </c>
      <c r="H141" s="525" t="s">
        <v>941</v>
      </c>
      <c r="I141" s="526" t="s">
        <v>701</v>
      </c>
    </row>
    <row r="142" spans="1:9" ht="15" thickBot="1">
      <c r="A142" s="527" t="s">
        <v>942</v>
      </c>
      <c r="B142" s="528"/>
      <c r="C142" s="528"/>
      <c r="D142" s="529"/>
      <c r="E142" s="530"/>
      <c r="F142" s="531"/>
      <c r="G142" s="532"/>
      <c r="H142" s="532"/>
      <c r="I142" s="533"/>
    </row>
    <row r="143" spans="1:9" ht="14.25">
      <c r="A143" s="534" t="s">
        <v>943</v>
      </c>
      <c r="B143" s="535" t="s">
        <v>743</v>
      </c>
      <c r="C143" s="535" t="s">
        <v>759</v>
      </c>
      <c r="D143" s="536">
        <v>43833</v>
      </c>
      <c r="E143" s="537">
        <v>0.6159259259259259</v>
      </c>
      <c r="F143" s="538">
        <v>51900</v>
      </c>
      <c r="G143" s="539" t="s">
        <v>700</v>
      </c>
      <c r="H143" s="539" t="s">
        <v>944</v>
      </c>
      <c r="I143" s="540" t="s">
        <v>701</v>
      </c>
    </row>
    <row r="144" spans="1:9" ht="15" thickBot="1">
      <c r="A144" s="541" t="s">
        <v>945</v>
      </c>
      <c r="B144" s="542"/>
      <c r="C144" s="542"/>
      <c r="D144" s="543"/>
      <c r="E144" s="544"/>
      <c r="F144" s="545"/>
      <c r="G144" s="546"/>
      <c r="H144" s="546"/>
      <c r="I144" s="547"/>
    </row>
    <row r="145" spans="1:9" ht="42.75">
      <c r="A145" s="520" t="s">
        <v>946</v>
      </c>
      <c r="B145" s="521" t="s">
        <v>743</v>
      </c>
      <c r="C145" s="521" t="s">
        <v>763</v>
      </c>
      <c r="D145" s="522">
        <v>43838</v>
      </c>
      <c r="E145" s="523">
        <v>0.5630902777777778</v>
      </c>
      <c r="F145" s="524">
        <v>50700</v>
      </c>
      <c r="G145" s="525" t="s">
        <v>700</v>
      </c>
      <c r="H145" s="525" t="s">
        <v>804</v>
      </c>
      <c r="I145" s="526" t="s">
        <v>701</v>
      </c>
    </row>
    <row r="146" spans="1:9" ht="15" thickBot="1">
      <c r="A146" s="527" t="s">
        <v>947</v>
      </c>
      <c r="B146" s="528"/>
      <c r="C146" s="528"/>
      <c r="D146" s="529"/>
      <c r="E146" s="530"/>
      <c r="F146" s="531"/>
      <c r="G146" s="532"/>
      <c r="H146" s="532"/>
      <c r="I146" s="533"/>
    </row>
    <row r="147" spans="1:9" ht="14.25">
      <c r="A147" s="534" t="s">
        <v>948</v>
      </c>
      <c r="B147" s="535" t="s">
        <v>949</v>
      </c>
      <c r="C147" s="535" t="s">
        <v>950</v>
      </c>
      <c r="D147" s="536">
        <v>43836</v>
      </c>
      <c r="E147" s="537">
        <v>0.40246527777777774</v>
      </c>
      <c r="F147" s="538">
        <v>51900</v>
      </c>
      <c r="G147" s="539" t="s">
        <v>712</v>
      </c>
      <c r="H147" s="539" t="s">
        <v>951</v>
      </c>
      <c r="I147" s="540" t="s">
        <v>701</v>
      </c>
    </row>
    <row r="148" spans="1:9" ht="15" thickBot="1">
      <c r="A148" s="541" t="s">
        <v>952</v>
      </c>
      <c r="B148" s="542"/>
      <c r="C148" s="542"/>
      <c r="D148" s="543"/>
      <c r="E148" s="544"/>
      <c r="F148" s="545"/>
      <c r="G148" s="546"/>
      <c r="H148" s="546"/>
      <c r="I148" s="547"/>
    </row>
    <row r="149" spans="1:9" ht="14.25">
      <c r="A149" s="520" t="s">
        <v>953</v>
      </c>
      <c r="B149" s="521" t="s">
        <v>710</v>
      </c>
      <c r="C149" s="521" t="s">
        <v>894</v>
      </c>
      <c r="D149" s="522">
        <v>43840</v>
      </c>
      <c r="E149" s="523">
        <v>0.5216666666666666</v>
      </c>
      <c r="F149" s="524">
        <v>10500</v>
      </c>
      <c r="G149" s="525" t="s">
        <v>705</v>
      </c>
      <c r="H149" s="525" t="s">
        <v>954</v>
      </c>
      <c r="I149" s="526" t="s">
        <v>701</v>
      </c>
    </row>
    <row r="150" spans="1:9" ht="15" thickBot="1">
      <c r="A150" s="527" t="s">
        <v>955</v>
      </c>
      <c r="B150" s="528"/>
      <c r="C150" s="528"/>
      <c r="D150" s="529"/>
      <c r="E150" s="530"/>
      <c r="F150" s="531"/>
      <c r="G150" s="532"/>
      <c r="H150" s="532"/>
      <c r="I150" s="533"/>
    </row>
    <row r="151" spans="1:9" ht="14.25">
      <c r="A151" s="534" t="s">
        <v>956</v>
      </c>
      <c r="B151" s="551" t="s">
        <v>699</v>
      </c>
      <c r="C151" s="535" t="s">
        <v>67</v>
      </c>
      <c r="D151" s="536">
        <v>43836</v>
      </c>
      <c r="E151" s="537">
        <v>0.7188773148148148</v>
      </c>
      <c r="F151" s="539">
        <v>800</v>
      </c>
      <c r="G151" s="539" t="s">
        <v>700</v>
      </c>
      <c r="H151" s="539" t="s">
        <v>957</v>
      </c>
      <c r="I151" s="540" t="s">
        <v>701</v>
      </c>
    </row>
    <row r="152" spans="1:9" ht="15" thickBot="1">
      <c r="A152" s="541" t="s">
        <v>958</v>
      </c>
      <c r="B152" s="542"/>
      <c r="C152" s="542"/>
      <c r="D152" s="543"/>
      <c r="E152" s="544"/>
      <c r="F152" s="546"/>
      <c r="G152" s="546"/>
      <c r="H152" s="546"/>
      <c r="I152" s="547"/>
    </row>
    <row r="153" spans="1:9" ht="14.25">
      <c r="A153" s="520" t="s">
        <v>953</v>
      </c>
      <c r="B153" s="521" t="s">
        <v>710</v>
      </c>
      <c r="C153" s="521" t="s">
        <v>894</v>
      </c>
      <c r="D153" s="522">
        <v>43840</v>
      </c>
      <c r="E153" s="523">
        <v>0.5216782407407408</v>
      </c>
      <c r="F153" s="524">
        <v>10380</v>
      </c>
      <c r="G153" s="525" t="s">
        <v>705</v>
      </c>
      <c r="H153" s="525" t="s">
        <v>959</v>
      </c>
      <c r="I153" s="526" t="s">
        <v>701</v>
      </c>
    </row>
    <row r="154" spans="1:9" ht="15" thickBot="1">
      <c r="A154" s="527" t="s">
        <v>960</v>
      </c>
      <c r="B154" s="528"/>
      <c r="C154" s="528"/>
      <c r="D154" s="529"/>
      <c r="E154" s="530"/>
      <c r="F154" s="531"/>
      <c r="G154" s="532"/>
      <c r="H154" s="532"/>
      <c r="I154" s="533"/>
    </row>
    <row r="155" spans="1:9" ht="14.25">
      <c r="A155" s="534" t="s">
        <v>961</v>
      </c>
      <c r="B155" s="535" t="s">
        <v>734</v>
      </c>
      <c r="C155" s="535" t="s">
        <v>735</v>
      </c>
      <c r="D155" s="536">
        <v>43832</v>
      </c>
      <c r="E155" s="537">
        <v>0.4826273148148148</v>
      </c>
      <c r="F155" s="538">
        <v>51900</v>
      </c>
      <c r="G155" s="539" t="s">
        <v>712</v>
      </c>
      <c r="H155" s="539" t="s">
        <v>962</v>
      </c>
      <c r="I155" s="540" t="s">
        <v>701</v>
      </c>
    </row>
    <row r="156" spans="1:9" ht="15" thickBot="1">
      <c r="A156" s="541" t="s">
        <v>963</v>
      </c>
      <c r="B156" s="542"/>
      <c r="C156" s="542"/>
      <c r="D156" s="543"/>
      <c r="E156" s="544"/>
      <c r="F156" s="545"/>
      <c r="G156" s="546"/>
      <c r="H156" s="546"/>
      <c r="I156" s="547"/>
    </row>
    <row r="157" spans="1:9" ht="28.5">
      <c r="A157" s="520" t="s">
        <v>964</v>
      </c>
      <c r="B157" s="521" t="s">
        <v>743</v>
      </c>
      <c r="C157" s="521" t="s">
        <v>759</v>
      </c>
      <c r="D157" s="522">
        <v>43833</v>
      </c>
      <c r="E157" s="523">
        <v>0.6262384259259259</v>
      </c>
      <c r="F157" s="524">
        <v>51900</v>
      </c>
      <c r="G157" s="525" t="s">
        <v>700</v>
      </c>
      <c r="H157" s="525" t="s">
        <v>965</v>
      </c>
      <c r="I157" s="526" t="s">
        <v>701</v>
      </c>
    </row>
    <row r="158" spans="1:9" ht="15" thickBot="1">
      <c r="A158" s="527" t="s">
        <v>966</v>
      </c>
      <c r="B158" s="528"/>
      <c r="C158" s="528"/>
      <c r="D158" s="529"/>
      <c r="E158" s="530"/>
      <c r="F158" s="531"/>
      <c r="G158" s="532"/>
      <c r="H158" s="532"/>
      <c r="I158" s="533"/>
    </row>
    <row r="159" spans="1:9" ht="14.25">
      <c r="A159" s="534" t="s">
        <v>882</v>
      </c>
      <c r="B159" s="535" t="s">
        <v>743</v>
      </c>
      <c r="C159" s="535" t="s">
        <v>748</v>
      </c>
      <c r="D159" s="536">
        <v>43840</v>
      </c>
      <c r="E159" s="537">
        <v>0.5680324074074073</v>
      </c>
      <c r="F159" s="538">
        <v>8750</v>
      </c>
      <c r="G159" s="539" t="s">
        <v>705</v>
      </c>
      <c r="H159" s="539" t="s">
        <v>967</v>
      </c>
      <c r="I159" s="540" t="s">
        <v>701</v>
      </c>
    </row>
    <row r="160" spans="1:9" ht="15" thickBot="1">
      <c r="A160" s="541" t="s">
        <v>884</v>
      </c>
      <c r="B160" s="542"/>
      <c r="C160" s="542"/>
      <c r="D160" s="543"/>
      <c r="E160" s="544"/>
      <c r="F160" s="545"/>
      <c r="G160" s="546"/>
      <c r="H160" s="546"/>
      <c r="I160" s="547"/>
    </row>
    <row r="161" spans="1:9" ht="28.5">
      <c r="A161" s="520" t="s">
        <v>968</v>
      </c>
      <c r="B161" s="521" t="s">
        <v>743</v>
      </c>
      <c r="C161" s="521" t="s">
        <v>748</v>
      </c>
      <c r="D161" s="522">
        <v>43837</v>
      </c>
      <c r="E161" s="523">
        <v>0.36158564814814814</v>
      </c>
      <c r="F161" s="524">
        <v>51900</v>
      </c>
      <c r="G161" s="525" t="s">
        <v>705</v>
      </c>
      <c r="H161" s="525" t="s">
        <v>969</v>
      </c>
      <c r="I161" s="526" t="s">
        <v>701</v>
      </c>
    </row>
    <row r="162" spans="1:9" ht="15" thickBot="1">
      <c r="A162" s="527" t="s">
        <v>970</v>
      </c>
      <c r="B162" s="528"/>
      <c r="C162" s="528"/>
      <c r="D162" s="529"/>
      <c r="E162" s="530"/>
      <c r="F162" s="531"/>
      <c r="G162" s="532"/>
      <c r="H162" s="532"/>
      <c r="I162" s="533"/>
    </row>
    <row r="163" spans="1:9" ht="14.25">
      <c r="A163" s="534" t="s">
        <v>971</v>
      </c>
      <c r="B163" s="535" t="s">
        <v>710</v>
      </c>
      <c r="C163" s="535" t="s">
        <v>894</v>
      </c>
      <c r="D163" s="536">
        <v>43837</v>
      </c>
      <c r="E163" s="537">
        <v>0.3946759259259259</v>
      </c>
      <c r="F163" s="538">
        <v>51946</v>
      </c>
      <c r="G163" s="539" t="s">
        <v>705</v>
      </c>
      <c r="H163" s="539" t="s">
        <v>972</v>
      </c>
      <c r="I163" s="540" t="s">
        <v>701</v>
      </c>
    </row>
    <row r="164" spans="1:9" ht="15" thickBot="1">
      <c r="A164" s="541" t="s">
        <v>973</v>
      </c>
      <c r="B164" s="542"/>
      <c r="C164" s="542"/>
      <c r="D164" s="543"/>
      <c r="E164" s="544"/>
      <c r="F164" s="545"/>
      <c r="G164" s="546"/>
      <c r="H164" s="546"/>
      <c r="I164" s="547"/>
    </row>
    <row r="165" spans="1:9" ht="14.25">
      <c r="A165" s="520" t="s">
        <v>974</v>
      </c>
      <c r="B165" s="521" t="s">
        <v>713</v>
      </c>
      <c r="C165" s="521" t="s">
        <v>854</v>
      </c>
      <c r="D165" s="522">
        <v>43837</v>
      </c>
      <c r="E165" s="523">
        <v>0.3954166666666667</v>
      </c>
      <c r="F165" s="524">
        <v>12700</v>
      </c>
      <c r="G165" s="525" t="s">
        <v>705</v>
      </c>
      <c r="H165" s="525" t="s">
        <v>975</v>
      </c>
      <c r="I165" s="526" t="s">
        <v>701</v>
      </c>
    </row>
    <row r="166" spans="1:9" ht="15" thickBot="1">
      <c r="A166" s="527" t="s">
        <v>976</v>
      </c>
      <c r="B166" s="528"/>
      <c r="C166" s="528"/>
      <c r="D166" s="529"/>
      <c r="E166" s="530"/>
      <c r="F166" s="531"/>
      <c r="G166" s="532"/>
      <c r="H166" s="532"/>
      <c r="I166" s="533"/>
    </row>
    <row r="167" spans="1:9" ht="28.5">
      <c r="A167" s="534" t="s">
        <v>977</v>
      </c>
      <c r="B167" s="535" t="s">
        <v>743</v>
      </c>
      <c r="C167" s="535" t="s">
        <v>759</v>
      </c>
      <c r="D167" s="536">
        <v>43833</v>
      </c>
      <c r="E167" s="537">
        <v>0.6387152777777778</v>
      </c>
      <c r="F167" s="538">
        <v>50600</v>
      </c>
      <c r="G167" s="539" t="s">
        <v>700</v>
      </c>
      <c r="H167" s="539" t="s">
        <v>978</v>
      </c>
      <c r="I167" s="540" t="s">
        <v>701</v>
      </c>
    </row>
    <row r="168" spans="1:9" ht="15" thickBot="1">
      <c r="A168" s="541" t="s">
        <v>979</v>
      </c>
      <c r="B168" s="542"/>
      <c r="C168" s="542"/>
      <c r="D168" s="543"/>
      <c r="E168" s="544"/>
      <c r="F168" s="545"/>
      <c r="G168" s="546"/>
      <c r="H168" s="546"/>
      <c r="I168" s="547"/>
    </row>
    <row r="169" spans="1:9" ht="28.5">
      <c r="A169" s="520" t="s">
        <v>980</v>
      </c>
      <c r="B169" s="521" t="s">
        <v>743</v>
      </c>
      <c r="C169" s="521" t="s">
        <v>763</v>
      </c>
      <c r="D169" s="522">
        <v>43837</v>
      </c>
      <c r="E169" s="523">
        <v>0.4059490740740741</v>
      </c>
      <c r="F169" s="524">
        <v>51900</v>
      </c>
      <c r="G169" s="525" t="s">
        <v>705</v>
      </c>
      <c r="H169" s="525" t="s">
        <v>981</v>
      </c>
      <c r="I169" s="526" t="s">
        <v>701</v>
      </c>
    </row>
    <row r="170" spans="1:9" ht="15" thickBot="1">
      <c r="A170" s="527" t="s">
        <v>982</v>
      </c>
      <c r="B170" s="528"/>
      <c r="C170" s="528"/>
      <c r="D170" s="529"/>
      <c r="E170" s="530"/>
      <c r="F170" s="531"/>
      <c r="G170" s="532"/>
      <c r="H170" s="532"/>
      <c r="I170" s="533"/>
    </row>
    <row r="171" spans="1:9" ht="14.25">
      <c r="A171" s="534" t="s">
        <v>983</v>
      </c>
      <c r="B171" s="551" t="s">
        <v>699</v>
      </c>
      <c r="C171" s="535" t="s">
        <v>447</v>
      </c>
      <c r="D171" s="536">
        <v>43836</v>
      </c>
      <c r="E171" s="537">
        <v>0.44546296296296295</v>
      </c>
      <c r="F171" s="538">
        <v>10000</v>
      </c>
      <c r="G171" s="539" t="s">
        <v>700</v>
      </c>
      <c r="H171" s="539" t="s">
        <v>984</v>
      </c>
      <c r="I171" s="540" t="s">
        <v>701</v>
      </c>
    </row>
    <row r="172" spans="1:9" ht="15" thickBot="1">
      <c r="A172" s="541" t="s">
        <v>985</v>
      </c>
      <c r="B172" s="542"/>
      <c r="C172" s="542"/>
      <c r="D172" s="543"/>
      <c r="E172" s="544"/>
      <c r="F172" s="545"/>
      <c r="G172" s="546"/>
      <c r="H172" s="546"/>
      <c r="I172" s="547"/>
    </row>
    <row r="173" spans="1:9" ht="14.25">
      <c r="A173" s="520" t="s">
        <v>986</v>
      </c>
      <c r="B173" s="521" t="s">
        <v>810</v>
      </c>
      <c r="C173" s="521" t="s">
        <v>810</v>
      </c>
      <c r="D173" s="522">
        <v>43843</v>
      </c>
      <c r="E173" s="523">
        <v>0.6630092592592592</v>
      </c>
      <c r="F173" s="524">
        <v>2000</v>
      </c>
      <c r="G173" s="525" t="s">
        <v>712</v>
      </c>
      <c r="H173" s="525" t="s">
        <v>987</v>
      </c>
      <c r="I173" s="526" t="s">
        <v>701</v>
      </c>
    </row>
    <row r="174" spans="1:9" ht="15" thickBot="1">
      <c r="A174" s="527" t="s">
        <v>988</v>
      </c>
      <c r="B174" s="528"/>
      <c r="C174" s="528"/>
      <c r="D174" s="529"/>
      <c r="E174" s="530"/>
      <c r="F174" s="531"/>
      <c r="G174" s="532"/>
      <c r="H174" s="532"/>
      <c r="I174" s="533"/>
    </row>
    <row r="175" spans="1:9" ht="14.25">
      <c r="A175" s="534" t="s">
        <v>989</v>
      </c>
      <c r="B175" s="535" t="s">
        <v>713</v>
      </c>
      <c r="C175" s="535" t="s">
        <v>990</v>
      </c>
      <c r="D175" s="536">
        <v>43837</v>
      </c>
      <c r="E175" s="537">
        <v>0.3715972222222222</v>
      </c>
      <c r="F175" s="538">
        <v>25000</v>
      </c>
      <c r="G175" s="539" t="s">
        <v>700</v>
      </c>
      <c r="H175" s="539" t="s">
        <v>991</v>
      </c>
      <c r="I175" s="540" t="s">
        <v>701</v>
      </c>
    </row>
    <row r="176" spans="1:9" ht="15" thickBot="1">
      <c r="A176" s="541" t="s">
        <v>992</v>
      </c>
      <c r="B176" s="542"/>
      <c r="C176" s="542"/>
      <c r="D176" s="543"/>
      <c r="E176" s="544"/>
      <c r="F176" s="545"/>
      <c r="G176" s="546"/>
      <c r="H176" s="546"/>
      <c r="I176" s="547"/>
    </row>
    <row r="177" spans="1:9" ht="28.5">
      <c r="A177" s="520" t="s">
        <v>993</v>
      </c>
      <c r="B177" s="521" t="s">
        <v>743</v>
      </c>
      <c r="C177" s="521" t="s">
        <v>763</v>
      </c>
      <c r="D177" s="522">
        <v>43843</v>
      </c>
      <c r="E177" s="523">
        <v>0.47942129629629626</v>
      </c>
      <c r="F177" s="524">
        <v>30420</v>
      </c>
      <c r="G177" s="525" t="s">
        <v>700</v>
      </c>
      <c r="H177" s="525" t="s">
        <v>790</v>
      </c>
      <c r="I177" s="526" t="s">
        <v>701</v>
      </c>
    </row>
    <row r="178" spans="1:9" ht="15" thickBot="1">
      <c r="A178" s="527" t="s">
        <v>994</v>
      </c>
      <c r="B178" s="528"/>
      <c r="C178" s="528"/>
      <c r="D178" s="529"/>
      <c r="E178" s="530"/>
      <c r="F178" s="531"/>
      <c r="G178" s="532"/>
      <c r="H178" s="532"/>
      <c r="I178" s="533"/>
    </row>
    <row r="179" spans="1:9" ht="14.25">
      <c r="A179" s="534" t="s">
        <v>916</v>
      </c>
      <c r="B179" s="535" t="s">
        <v>714</v>
      </c>
      <c r="C179" s="535" t="s">
        <v>819</v>
      </c>
      <c r="D179" s="536">
        <v>43834</v>
      </c>
      <c r="E179" s="537">
        <v>0.4577777777777778</v>
      </c>
      <c r="F179" s="538">
        <v>25900</v>
      </c>
      <c r="G179" s="539" t="s">
        <v>705</v>
      </c>
      <c r="H179" s="539" t="s">
        <v>911</v>
      </c>
      <c r="I179" s="540" t="s">
        <v>701</v>
      </c>
    </row>
    <row r="180" spans="1:9" ht="15" thickBot="1">
      <c r="A180" s="541" t="s">
        <v>995</v>
      </c>
      <c r="B180" s="542"/>
      <c r="C180" s="542"/>
      <c r="D180" s="543"/>
      <c r="E180" s="544"/>
      <c r="F180" s="545"/>
      <c r="G180" s="546"/>
      <c r="H180" s="546"/>
      <c r="I180" s="547"/>
    </row>
    <row r="181" spans="1:9" ht="14.25">
      <c r="A181" s="520" t="s">
        <v>996</v>
      </c>
      <c r="B181" s="521" t="s">
        <v>743</v>
      </c>
      <c r="C181" s="521" t="s">
        <v>763</v>
      </c>
      <c r="D181" s="522">
        <v>43837</v>
      </c>
      <c r="E181" s="523">
        <v>0.4298148148148148</v>
      </c>
      <c r="F181" s="524">
        <v>48900</v>
      </c>
      <c r="G181" s="525" t="s">
        <v>705</v>
      </c>
      <c r="H181" s="525" t="s">
        <v>997</v>
      </c>
      <c r="I181" s="526" t="s">
        <v>701</v>
      </c>
    </row>
    <row r="182" spans="1:9" ht="15" thickBot="1">
      <c r="A182" s="527" t="s">
        <v>998</v>
      </c>
      <c r="B182" s="528"/>
      <c r="C182" s="528"/>
      <c r="D182" s="529"/>
      <c r="E182" s="530"/>
      <c r="F182" s="531"/>
      <c r="G182" s="532"/>
      <c r="H182" s="532"/>
      <c r="I182" s="533"/>
    </row>
    <row r="183" spans="1:9" ht="14.25">
      <c r="A183" s="534" t="s">
        <v>999</v>
      </c>
      <c r="B183" s="535" t="s">
        <v>704</v>
      </c>
      <c r="C183" s="535" t="s">
        <v>1000</v>
      </c>
      <c r="D183" s="536">
        <v>43840</v>
      </c>
      <c r="E183" s="537">
        <v>0.6392013888888889</v>
      </c>
      <c r="F183" s="538">
        <v>45000</v>
      </c>
      <c r="G183" s="539" t="s">
        <v>705</v>
      </c>
      <c r="H183" s="539" t="s">
        <v>1001</v>
      </c>
      <c r="I183" s="540" t="s">
        <v>701</v>
      </c>
    </row>
    <row r="184" spans="1:9" ht="15" thickBot="1">
      <c r="A184" s="541" t="s">
        <v>1002</v>
      </c>
      <c r="B184" s="542"/>
      <c r="C184" s="542"/>
      <c r="D184" s="543"/>
      <c r="E184" s="544"/>
      <c r="F184" s="545"/>
      <c r="G184" s="546"/>
      <c r="H184" s="546"/>
      <c r="I184" s="547"/>
    </row>
    <row r="185" spans="1:9" ht="14.25">
      <c r="A185" s="520" t="s">
        <v>1003</v>
      </c>
      <c r="B185" s="551" t="s">
        <v>699</v>
      </c>
      <c r="C185" s="521" t="s">
        <v>558</v>
      </c>
      <c r="D185" s="522">
        <v>43840</v>
      </c>
      <c r="E185" s="523">
        <v>0.3617824074074074</v>
      </c>
      <c r="F185" s="524">
        <v>3000</v>
      </c>
      <c r="G185" s="525" t="s">
        <v>700</v>
      </c>
      <c r="H185" s="525" t="s">
        <v>1004</v>
      </c>
      <c r="I185" s="526" t="s">
        <v>701</v>
      </c>
    </row>
    <row r="186" spans="1:9" ht="15" thickBot="1">
      <c r="A186" s="527" t="s">
        <v>1005</v>
      </c>
      <c r="B186" s="528"/>
      <c r="C186" s="528"/>
      <c r="D186" s="529"/>
      <c r="E186" s="530"/>
      <c r="F186" s="531"/>
      <c r="G186" s="532"/>
      <c r="H186" s="532"/>
      <c r="I186" s="533"/>
    </row>
    <row r="187" spans="1:9" ht="14.25">
      <c r="A187" s="534" t="s">
        <v>1006</v>
      </c>
      <c r="B187" s="535" t="s">
        <v>734</v>
      </c>
      <c r="C187" s="535" t="s">
        <v>735</v>
      </c>
      <c r="D187" s="536">
        <v>43833</v>
      </c>
      <c r="E187" s="537">
        <v>0.43232638888888886</v>
      </c>
      <c r="F187" s="538">
        <v>51900</v>
      </c>
      <c r="G187" s="539" t="s">
        <v>712</v>
      </c>
      <c r="H187" s="539" t="s">
        <v>1007</v>
      </c>
      <c r="I187" s="540" t="s">
        <v>701</v>
      </c>
    </row>
    <row r="188" spans="1:9" ht="15" thickBot="1">
      <c r="A188" s="541" t="s">
        <v>1008</v>
      </c>
      <c r="B188" s="542"/>
      <c r="C188" s="542"/>
      <c r="D188" s="543"/>
      <c r="E188" s="544"/>
      <c r="F188" s="545"/>
      <c r="G188" s="546"/>
      <c r="H188" s="546"/>
      <c r="I188" s="547"/>
    </row>
    <row r="189" spans="1:9" ht="14.25">
      <c r="A189" s="520" t="s">
        <v>1009</v>
      </c>
      <c r="B189" s="551" t="s">
        <v>699</v>
      </c>
      <c r="C189" s="521" t="s">
        <v>96</v>
      </c>
      <c r="D189" s="522">
        <v>43843</v>
      </c>
      <c r="E189" s="523">
        <v>0.5181018518518519</v>
      </c>
      <c r="F189" s="524">
        <v>1400</v>
      </c>
      <c r="G189" s="525" t="s">
        <v>700</v>
      </c>
      <c r="H189" s="525" t="s">
        <v>1010</v>
      </c>
      <c r="I189" s="526" t="s">
        <v>701</v>
      </c>
    </row>
    <row r="190" spans="1:9" ht="15" thickBot="1">
      <c r="A190" s="527" t="s">
        <v>1011</v>
      </c>
      <c r="B190" s="528"/>
      <c r="C190" s="528"/>
      <c r="D190" s="529"/>
      <c r="E190" s="530"/>
      <c r="F190" s="531"/>
      <c r="G190" s="532"/>
      <c r="H190" s="532"/>
      <c r="I190" s="533"/>
    </row>
    <row r="191" spans="1:9" ht="14.25">
      <c r="A191" s="534" t="s">
        <v>1012</v>
      </c>
      <c r="B191" s="535" t="s">
        <v>743</v>
      </c>
      <c r="C191" s="535" t="s">
        <v>759</v>
      </c>
      <c r="D191" s="536">
        <v>43834</v>
      </c>
      <c r="E191" s="537">
        <v>0.48408564814814814</v>
      </c>
      <c r="F191" s="538">
        <v>51900</v>
      </c>
      <c r="G191" s="539" t="s">
        <v>705</v>
      </c>
      <c r="H191" s="539" t="s">
        <v>1013</v>
      </c>
      <c r="I191" s="540" t="s">
        <v>701</v>
      </c>
    </row>
    <row r="192" spans="1:9" ht="15" thickBot="1">
      <c r="A192" s="541" t="s">
        <v>1014</v>
      </c>
      <c r="B192" s="542"/>
      <c r="C192" s="542"/>
      <c r="D192" s="543"/>
      <c r="E192" s="544"/>
      <c r="F192" s="545"/>
      <c r="G192" s="546"/>
      <c r="H192" s="546"/>
      <c r="I192" s="547"/>
    </row>
    <row r="193" spans="1:9" ht="14.25">
      <c r="A193" s="520" t="s">
        <v>375</v>
      </c>
      <c r="B193" s="551" t="s">
        <v>699</v>
      </c>
      <c r="C193" s="521" t="s">
        <v>558</v>
      </c>
      <c r="D193" s="522">
        <v>43833</v>
      </c>
      <c r="E193" s="523">
        <v>0.3625578703703704</v>
      </c>
      <c r="F193" s="524">
        <v>1500</v>
      </c>
      <c r="G193" s="525" t="s">
        <v>700</v>
      </c>
      <c r="H193" s="525" t="s">
        <v>1015</v>
      </c>
      <c r="I193" s="526" t="s">
        <v>1016</v>
      </c>
    </row>
    <row r="194" spans="1:9" ht="15" thickBot="1">
      <c r="A194" s="527" t="s">
        <v>723</v>
      </c>
      <c r="B194" s="528"/>
      <c r="C194" s="528"/>
      <c r="D194" s="529"/>
      <c r="E194" s="530"/>
      <c r="F194" s="531"/>
      <c r="G194" s="532"/>
      <c r="H194" s="532"/>
      <c r="I194" s="533"/>
    </row>
    <row r="195" spans="1:9" ht="14.25">
      <c r="A195" s="534" t="s">
        <v>1017</v>
      </c>
      <c r="B195" s="535" t="s">
        <v>726</v>
      </c>
      <c r="C195" s="535" t="s">
        <v>726</v>
      </c>
      <c r="D195" s="536">
        <v>43840</v>
      </c>
      <c r="E195" s="537">
        <v>0.4179629629629629</v>
      </c>
      <c r="F195" s="538">
        <v>1500</v>
      </c>
      <c r="G195" s="539" t="s">
        <v>712</v>
      </c>
      <c r="H195" s="539" t="s">
        <v>1018</v>
      </c>
      <c r="I195" s="548"/>
    </row>
    <row r="196" spans="1:9" ht="15" thickBot="1">
      <c r="A196" s="541" t="s">
        <v>1019</v>
      </c>
      <c r="B196" s="542"/>
      <c r="C196" s="542"/>
      <c r="D196" s="543"/>
      <c r="E196" s="544"/>
      <c r="F196" s="545"/>
      <c r="G196" s="546"/>
      <c r="H196" s="546"/>
      <c r="I196" s="549"/>
    </row>
  </sheetData>
  <sheetProtection/>
  <autoFilter ref="A4:I196"/>
  <mergeCells count="767">
    <mergeCell ref="H193:H194"/>
    <mergeCell ref="I193:I194"/>
    <mergeCell ref="B195:B196"/>
    <mergeCell ref="C195:C196"/>
    <mergeCell ref="D195:D196"/>
    <mergeCell ref="E195:E196"/>
    <mergeCell ref="F195:F196"/>
    <mergeCell ref="G195:G196"/>
    <mergeCell ref="H195:H196"/>
    <mergeCell ref="B193:B194"/>
    <mergeCell ref="C193:C194"/>
    <mergeCell ref="D193:D194"/>
    <mergeCell ref="E193:E194"/>
    <mergeCell ref="F193:F194"/>
    <mergeCell ref="G193:G194"/>
    <mergeCell ref="H189:H190"/>
    <mergeCell ref="I189:I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B189:B190"/>
    <mergeCell ref="C189:C190"/>
    <mergeCell ref="D189:D190"/>
    <mergeCell ref="E189:E190"/>
    <mergeCell ref="F189:F190"/>
    <mergeCell ref="G189:G190"/>
    <mergeCell ref="H185:H186"/>
    <mergeCell ref="I185:I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B185:B186"/>
    <mergeCell ref="C185:C186"/>
    <mergeCell ref="D185:D186"/>
    <mergeCell ref="E185:E186"/>
    <mergeCell ref="F185:F186"/>
    <mergeCell ref="G185:G186"/>
    <mergeCell ref="H181:H182"/>
    <mergeCell ref="I181:I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B181:B182"/>
    <mergeCell ref="C181:C182"/>
    <mergeCell ref="D181:D182"/>
    <mergeCell ref="E181:E182"/>
    <mergeCell ref="F181:F182"/>
    <mergeCell ref="G181:G182"/>
    <mergeCell ref="H177:H178"/>
    <mergeCell ref="I177:I178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B177:B178"/>
    <mergeCell ref="C177:C178"/>
    <mergeCell ref="D177:D178"/>
    <mergeCell ref="E177:E178"/>
    <mergeCell ref="F177:F178"/>
    <mergeCell ref="G177:G178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B173:B174"/>
    <mergeCell ref="C173:C174"/>
    <mergeCell ref="D173:D174"/>
    <mergeCell ref="E173:E174"/>
    <mergeCell ref="F173:F174"/>
    <mergeCell ref="G173:G174"/>
    <mergeCell ref="H169:H170"/>
    <mergeCell ref="I169:I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B169:B170"/>
    <mergeCell ref="C169:C170"/>
    <mergeCell ref="D169:D170"/>
    <mergeCell ref="E169:E170"/>
    <mergeCell ref="F169:F170"/>
    <mergeCell ref="G169:G170"/>
    <mergeCell ref="H165:H166"/>
    <mergeCell ref="I165:I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B165:B166"/>
    <mergeCell ref="C165:C166"/>
    <mergeCell ref="D165:D166"/>
    <mergeCell ref="E165:E166"/>
    <mergeCell ref="F165:F166"/>
    <mergeCell ref="G165:G166"/>
    <mergeCell ref="H161:H162"/>
    <mergeCell ref="I161:I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B161:B162"/>
    <mergeCell ref="C161:C162"/>
    <mergeCell ref="D161:D162"/>
    <mergeCell ref="E161:E162"/>
    <mergeCell ref="F161:F162"/>
    <mergeCell ref="G161:G162"/>
    <mergeCell ref="H157:H158"/>
    <mergeCell ref="I157:I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B157:B158"/>
    <mergeCell ref="C157:C158"/>
    <mergeCell ref="D157:D158"/>
    <mergeCell ref="E157:E158"/>
    <mergeCell ref="F157:F158"/>
    <mergeCell ref="G157:G158"/>
    <mergeCell ref="H153:H154"/>
    <mergeCell ref="I153:I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B153:B154"/>
    <mergeCell ref="C153:C154"/>
    <mergeCell ref="D153:D154"/>
    <mergeCell ref="E153:E154"/>
    <mergeCell ref="F153:F154"/>
    <mergeCell ref="G153:G154"/>
    <mergeCell ref="H149:H150"/>
    <mergeCell ref="I149:I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B149:B150"/>
    <mergeCell ref="C149:C150"/>
    <mergeCell ref="D149:D150"/>
    <mergeCell ref="E149:E150"/>
    <mergeCell ref="F149:F150"/>
    <mergeCell ref="G149:G150"/>
    <mergeCell ref="H145:H146"/>
    <mergeCell ref="I145:I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B145:B146"/>
    <mergeCell ref="C145:C146"/>
    <mergeCell ref="D145:D146"/>
    <mergeCell ref="E145:E146"/>
    <mergeCell ref="F145:F146"/>
    <mergeCell ref="G145:G146"/>
    <mergeCell ref="H141:H142"/>
    <mergeCell ref="I141:I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B141:B142"/>
    <mergeCell ref="C141:C142"/>
    <mergeCell ref="D141:D142"/>
    <mergeCell ref="E141:E142"/>
    <mergeCell ref="F141:F142"/>
    <mergeCell ref="G141:G142"/>
    <mergeCell ref="H137:H138"/>
    <mergeCell ref="I137:I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37:B138"/>
    <mergeCell ref="C137:C138"/>
    <mergeCell ref="D137:D138"/>
    <mergeCell ref="E137:E138"/>
    <mergeCell ref="F137:F138"/>
    <mergeCell ref="G137:G138"/>
    <mergeCell ref="H133:H134"/>
    <mergeCell ref="I133:I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B133:B134"/>
    <mergeCell ref="C133:C134"/>
    <mergeCell ref="D133:D134"/>
    <mergeCell ref="E133:E134"/>
    <mergeCell ref="F133:F134"/>
    <mergeCell ref="G133:G134"/>
    <mergeCell ref="H129:H130"/>
    <mergeCell ref="I129:I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B129:B130"/>
    <mergeCell ref="C129:C130"/>
    <mergeCell ref="D129:D130"/>
    <mergeCell ref="E129:E130"/>
    <mergeCell ref="F129:F130"/>
    <mergeCell ref="G129:G130"/>
    <mergeCell ref="H125:H126"/>
    <mergeCell ref="I125:I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25:B126"/>
    <mergeCell ref="C125:C126"/>
    <mergeCell ref="D125:D126"/>
    <mergeCell ref="E125:E126"/>
    <mergeCell ref="F125:F126"/>
    <mergeCell ref="G125:G126"/>
    <mergeCell ref="H121:H122"/>
    <mergeCell ref="I121:I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17:B118"/>
    <mergeCell ref="C117:C118"/>
    <mergeCell ref="D117:D118"/>
    <mergeCell ref="E117:E118"/>
    <mergeCell ref="F117:F118"/>
    <mergeCell ref="G117:G118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3:B114"/>
    <mergeCell ref="C113:C114"/>
    <mergeCell ref="D113:D114"/>
    <mergeCell ref="E113:E114"/>
    <mergeCell ref="F113:F114"/>
    <mergeCell ref="G113:G114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09:B110"/>
    <mergeCell ref="C109:C110"/>
    <mergeCell ref="D109:D110"/>
    <mergeCell ref="E109:E110"/>
    <mergeCell ref="F109:F110"/>
    <mergeCell ref="G109:G110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1:B102"/>
    <mergeCell ref="C101:C102"/>
    <mergeCell ref="D101:D102"/>
    <mergeCell ref="E101:E102"/>
    <mergeCell ref="F101:F102"/>
    <mergeCell ref="G101:G102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97:B98"/>
    <mergeCell ref="C97:C98"/>
    <mergeCell ref="D97:D98"/>
    <mergeCell ref="E97:E98"/>
    <mergeCell ref="F97:F98"/>
    <mergeCell ref="G97:G98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3:B94"/>
    <mergeCell ref="C93:C94"/>
    <mergeCell ref="D93:D94"/>
    <mergeCell ref="E93:E94"/>
    <mergeCell ref="F93:F94"/>
    <mergeCell ref="G93:G94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89:B90"/>
    <mergeCell ref="C89:C90"/>
    <mergeCell ref="D89:D90"/>
    <mergeCell ref="E89:E90"/>
    <mergeCell ref="F89:F90"/>
    <mergeCell ref="G89:G90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5:B86"/>
    <mergeCell ref="C85:C86"/>
    <mergeCell ref="D85:D86"/>
    <mergeCell ref="E85:E86"/>
    <mergeCell ref="F85:F86"/>
    <mergeCell ref="G85:G86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1:B82"/>
    <mergeCell ref="C81:C82"/>
    <mergeCell ref="D81:D82"/>
    <mergeCell ref="E81:E82"/>
    <mergeCell ref="F81:F82"/>
    <mergeCell ref="G81:G82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77:B78"/>
    <mergeCell ref="C77:C78"/>
    <mergeCell ref="D77:D78"/>
    <mergeCell ref="E77:E78"/>
    <mergeCell ref="F77:F78"/>
    <mergeCell ref="G77:G78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3:B74"/>
    <mergeCell ref="C73:C74"/>
    <mergeCell ref="D73:D74"/>
    <mergeCell ref="E73:E74"/>
    <mergeCell ref="F73:F74"/>
    <mergeCell ref="G73:G74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69:B70"/>
    <mergeCell ref="C69:C70"/>
    <mergeCell ref="D69:D70"/>
    <mergeCell ref="E69:E70"/>
    <mergeCell ref="F69:F70"/>
    <mergeCell ref="G69:G70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5:B66"/>
    <mergeCell ref="C65:C66"/>
    <mergeCell ref="D65:D66"/>
    <mergeCell ref="E65:E66"/>
    <mergeCell ref="F65:F66"/>
    <mergeCell ref="G65:G66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B61:B62"/>
    <mergeCell ref="C61:C62"/>
    <mergeCell ref="D61:D62"/>
    <mergeCell ref="E61:E62"/>
    <mergeCell ref="F61:F62"/>
    <mergeCell ref="G61:G62"/>
    <mergeCell ref="H57:H58"/>
    <mergeCell ref="I57:I58"/>
    <mergeCell ref="B59:B60"/>
    <mergeCell ref="C59:C60"/>
    <mergeCell ref="D59:D60"/>
    <mergeCell ref="E59:E60"/>
    <mergeCell ref="F59:F60"/>
    <mergeCell ref="G59:G60"/>
    <mergeCell ref="H59:H60"/>
    <mergeCell ref="I59:I60"/>
    <mergeCell ref="B57:B58"/>
    <mergeCell ref="C57:C58"/>
    <mergeCell ref="D57:D58"/>
    <mergeCell ref="E57:E58"/>
    <mergeCell ref="F57:F58"/>
    <mergeCell ref="G57:G58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B53:B54"/>
    <mergeCell ref="C53:C54"/>
    <mergeCell ref="D53:D54"/>
    <mergeCell ref="E53:E54"/>
    <mergeCell ref="F53:F54"/>
    <mergeCell ref="G53:G54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49:B50"/>
    <mergeCell ref="C49:C50"/>
    <mergeCell ref="D49:D50"/>
    <mergeCell ref="E49:E50"/>
    <mergeCell ref="F49:F50"/>
    <mergeCell ref="G49:G50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5:B46"/>
    <mergeCell ref="C45:C46"/>
    <mergeCell ref="D45:D46"/>
    <mergeCell ref="E45:E46"/>
    <mergeCell ref="F45:F46"/>
    <mergeCell ref="G45:G46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B41:B42"/>
    <mergeCell ref="C41:C42"/>
    <mergeCell ref="D41:D42"/>
    <mergeCell ref="E41:E42"/>
    <mergeCell ref="F41:F42"/>
    <mergeCell ref="G41:G42"/>
    <mergeCell ref="H37:H38"/>
    <mergeCell ref="I37:I38"/>
    <mergeCell ref="B39:B40"/>
    <mergeCell ref="C39:C40"/>
    <mergeCell ref="D39:D40"/>
    <mergeCell ref="E39:E40"/>
    <mergeCell ref="F39:F40"/>
    <mergeCell ref="G39:G40"/>
    <mergeCell ref="H39:H40"/>
    <mergeCell ref="I39:I40"/>
    <mergeCell ref="B37:B38"/>
    <mergeCell ref="C37:C38"/>
    <mergeCell ref="D37:D38"/>
    <mergeCell ref="E37:E38"/>
    <mergeCell ref="F37:F38"/>
    <mergeCell ref="G37:G38"/>
    <mergeCell ref="H33:H34"/>
    <mergeCell ref="I33:I34"/>
    <mergeCell ref="B35:B36"/>
    <mergeCell ref="C35:C36"/>
    <mergeCell ref="D35:D36"/>
    <mergeCell ref="E35:E36"/>
    <mergeCell ref="F35:F36"/>
    <mergeCell ref="G35:G36"/>
    <mergeCell ref="H35:H36"/>
    <mergeCell ref="I35:I36"/>
    <mergeCell ref="B33:B34"/>
    <mergeCell ref="C33:C34"/>
    <mergeCell ref="D33:D34"/>
    <mergeCell ref="E33:E34"/>
    <mergeCell ref="F33:F34"/>
    <mergeCell ref="G33:G34"/>
    <mergeCell ref="H29:H30"/>
    <mergeCell ref="I29:I30"/>
    <mergeCell ref="B31:B32"/>
    <mergeCell ref="C31:C32"/>
    <mergeCell ref="D31:D32"/>
    <mergeCell ref="E31:E32"/>
    <mergeCell ref="F31:F32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E25:E26"/>
    <mergeCell ref="F25:F26"/>
    <mergeCell ref="G25:G26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C13:C14"/>
    <mergeCell ref="D13:D14"/>
    <mergeCell ref="E13:E14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C9:C10"/>
    <mergeCell ref="D9:D10"/>
    <mergeCell ref="E9:E10"/>
    <mergeCell ref="F9:F10"/>
    <mergeCell ref="G9:G10"/>
    <mergeCell ref="H5:H6"/>
    <mergeCell ref="I5:I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22" sqref="E22:E23"/>
    </sheetView>
  </sheetViews>
  <sheetFormatPr defaultColWidth="9.140625" defaultRowHeight="15"/>
  <cols>
    <col min="1" max="1" width="39.421875" style="550" customWidth="1"/>
    <col min="2" max="9" width="10.421875" style="550" customWidth="1"/>
    <col min="10" max="10" width="10.421875" style="0" customWidth="1"/>
  </cols>
  <sheetData>
    <row r="2" spans="1:9" ht="14.25">
      <c r="A2" s="552" t="s">
        <v>775</v>
      </c>
      <c r="B2" s="553" t="s">
        <v>699</v>
      </c>
      <c r="C2" s="554" t="s">
        <v>18</v>
      </c>
      <c r="D2" s="555">
        <v>43834</v>
      </c>
      <c r="E2" s="556">
        <v>0.48068287037037033</v>
      </c>
      <c r="F2" s="557">
        <v>51900</v>
      </c>
      <c r="G2" s="558" t="s">
        <v>700</v>
      </c>
      <c r="H2" s="558" t="s">
        <v>776</v>
      </c>
      <c r="I2" s="565" t="s">
        <v>701</v>
      </c>
    </row>
    <row r="3" spans="1:9" ht="14.25">
      <c r="A3" s="552" t="s">
        <v>777</v>
      </c>
      <c r="B3" s="554"/>
      <c r="C3" s="554"/>
      <c r="D3" s="555"/>
      <c r="E3" s="556"/>
      <c r="F3" s="557"/>
      <c r="G3" s="558"/>
      <c r="H3" s="558"/>
      <c r="I3" s="565"/>
    </row>
    <row r="4" spans="1:9" ht="14.25">
      <c r="A4" s="552" t="s">
        <v>715</v>
      </c>
      <c r="B4" s="553" t="s">
        <v>699</v>
      </c>
      <c r="C4" s="554" t="s">
        <v>558</v>
      </c>
      <c r="D4" s="555">
        <v>43833</v>
      </c>
      <c r="E4" s="556">
        <v>0.49702546296296296</v>
      </c>
      <c r="F4" s="557">
        <v>1000</v>
      </c>
      <c r="G4" s="558" t="s">
        <v>712</v>
      </c>
      <c r="H4" s="558" t="s">
        <v>781</v>
      </c>
      <c r="I4" s="565" t="s">
        <v>701</v>
      </c>
    </row>
    <row r="5" spans="1:9" ht="14.25">
      <c r="A5" s="552" t="s">
        <v>716</v>
      </c>
      <c r="B5" s="554"/>
      <c r="C5" s="554"/>
      <c r="D5" s="555"/>
      <c r="E5" s="556"/>
      <c r="F5" s="557"/>
      <c r="G5" s="558"/>
      <c r="H5" s="558"/>
      <c r="I5" s="565"/>
    </row>
    <row r="6" spans="1:9" ht="14.25">
      <c r="A6" s="559" t="s">
        <v>698</v>
      </c>
      <c r="B6" s="553" t="s">
        <v>699</v>
      </c>
      <c r="C6" s="560" t="s">
        <v>561</v>
      </c>
      <c r="D6" s="561">
        <v>43838</v>
      </c>
      <c r="E6" s="562">
        <v>0.4498263888888889</v>
      </c>
      <c r="F6" s="563">
        <v>700</v>
      </c>
      <c r="G6" s="563" t="s">
        <v>705</v>
      </c>
      <c r="H6" s="563" t="s">
        <v>792</v>
      </c>
      <c r="I6" s="566" t="s">
        <v>701</v>
      </c>
    </row>
    <row r="7" spans="1:9" ht="14.25">
      <c r="A7" s="559" t="s">
        <v>702</v>
      </c>
      <c r="B7" s="560"/>
      <c r="C7" s="560"/>
      <c r="D7" s="561"/>
      <c r="E7" s="562"/>
      <c r="F7" s="563"/>
      <c r="G7" s="563"/>
      <c r="H7" s="563"/>
      <c r="I7" s="566"/>
    </row>
    <row r="8" spans="1:9" ht="14.25">
      <c r="A8" s="559" t="s">
        <v>797</v>
      </c>
      <c r="B8" s="553" t="s">
        <v>699</v>
      </c>
      <c r="C8" s="560" t="s">
        <v>18</v>
      </c>
      <c r="D8" s="561">
        <v>43844</v>
      </c>
      <c r="E8" s="562">
        <v>0.5873958333333333</v>
      </c>
      <c r="F8" s="564">
        <v>42817</v>
      </c>
      <c r="G8" s="563" t="s">
        <v>705</v>
      </c>
      <c r="H8" s="563" t="s">
        <v>798</v>
      </c>
      <c r="I8" s="566" t="s">
        <v>701</v>
      </c>
    </row>
    <row r="9" spans="1:9" ht="14.25">
      <c r="A9" s="559" t="s">
        <v>799</v>
      </c>
      <c r="B9" s="560"/>
      <c r="C9" s="560"/>
      <c r="D9" s="561"/>
      <c r="E9" s="562"/>
      <c r="F9" s="564"/>
      <c r="G9" s="563"/>
      <c r="H9" s="563"/>
      <c r="I9" s="566"/>
    </row>
    <row r="10" spans="1:9" ht="14.25">
      <c r="A10" s="559" t="s">
        <v>718</v>
      </c>
      <c r="B10" s="553" t="s">
        <v>699</v>
      </c>
      <c r="C10" s="560" t="s">
        <v>562</v>
      </c>
      <c r="D10" s="561">
        <v>43845</v>
      </c>
      <c r="E10" s="562">
        <v>0.3588425925925926</v>
      </c>
      <c r="F10" s="563">
        <v>500</v>
      </c>
      <c r="G10" s="563" t="s">
        <v>705</v>
      </c>
      <c r="H10" s="563" t="s">
        <v>818</v>
      </c>
      <c r="I10" s="566" t="s">
        <v>701</v>
      </c>
    </row>
    <row r="11" spans="1:9" ht="14.25">
      <c r="A11" s="559" t="s">
        <v>719</v>
      </c>
      <c r="B11" s="560"/>
      <c r="C11" s="560"/>
      <c r="D11" s="561"/>
      <c r="E11" s="562"/>
      <c r="F11" s="563"/>
      <c r="G11" s="563"/>
      <c r="H11" s="563"/>
      <c r="I11" s="566"/>
    </row>
    <row r="12" spans="1:9" ht="14.25">
      <c r="A12" s="559" t="s">
        <v>708</v>
      </c>
      <c r="B12" s="553" t="s">
        <v>699</v>
      </c>
      <c r="C12" s="560" t="s">
        <v>558</v>
      </c>
      <c r="D12" s="561">
        <v>43841</v>
      </c>
      <c r="E12" s="562">
        <v>0.45820601851851855</v>
      </c>
      <c r="F12" s="564">
        <v>1500</v>
      </c>
      <c r="G12" s="563" t="s">
        <v>705</v>
      </c>
      <c r="H12" s="563" t="s">
        <v>828</v>
      </c>
      <c r="I12" s="566" t="s">
        <v>701</v>
      </c>
    </row>
    <row r="13" spans="1:9" ht="14.25">
      <c r="A13" s="559" t="s">
        <v>709</v>
      </c>
      <c r="B13" s="560"/>
      <c r="C13" s="560"/>
      <c r="D13" s="561"/>
      <c r="E13" s="562"/>
      <c r="F13" s="564"/>
      <c r="G13" s="563"/>
      <c r="H13" s="563"/>
      <c r="I13" s="566"/>
    </row>
    <row r="14" spans="1:9" ht="14.25">
      <c r="A14" s="559" t="s">
        <v>832</v>
      </c>
      <c r="B14" s="553" t="s">
        <v>699</v>
      </c>
      <c r="C14" s="560" t="s">
        <v>561</v>
      </c>
      <c r="D14" s="561">
        <v>43832</v>
      </c>
      <c r="E14" s="562">
        <v>0.4644328703703704</v>
      </c>
      <c r="F14" s="564">
        <v>2000</v>
      </c>
      <c r="G14" s="563" t="s">
        <v>700</v>
      </c>
      <c r="H14" s="563" t="s">
        <v>833</v>
      </c>
      <c r="I14" s="566" t="s">
        <v>701</v>
      </c>
    </row>
    <row r="15" spans="1:9" ht="14.25">
      <c r="A15" s="559" t="s">
        <v>834</v>
      </c>
      <c r="B15" s="560"/>
      <c r="C15" s="560"/>
      <c r="D15" s="561"/>
      <c r="E15" s="562"/>
      <c r="F15" s="564"/>
      <c r="G15" s="563"/>
      <c r="H15" s="563"/>
      <c r="I15" s="566"/>
    </row>
    <row r="16" spans="1:9" ht="14.25">
      <c r="A16" s="552" t="s">
        <v>849</v>
      </c>
      <c r="B16" s="553" t="s">
        <v>699</v>
      </c>
      <c r="C16" s="554" t="s">
        <v>561</v>
      </c>
      <c r="D16" s="555">
        <v>43832</v>
      </c>
      <c r="E16" s="556">
        <v>0.530787037037037</v>
      </c>
      <c r="F16" s="557">
        <v>2250</v>
      </c>
      <c r="G16" s="558" t="s">
        <v>700</v>
      </c>
      <c r="H16" s="558" t="s">
        <v>850</v>
      </c>
      <c r="I16" s="565" t="s">
        <v>701</v>
      </c>
    </row>
    <row r="17" spans="1:9" ht="14.25">
      <c r="A17" s="552" t="s">
        <v>851</v>
      </c>
      <c r="B17" s="554"/>
      <c r="C17" s="554"/>
      <c r="D17" s="555"/>
      <c r="E17" s="556"/>
      <c r="F17" s="557"/>
      <c r="G17" s="558"/>
      <c r="H17" s="558"/>
      <c r="I17" s="565"/>
    </row>
    <row r="18" spans="1:9" ht="14.25">
      <c r="A18" s="559" t="s">
        <v>626</v>
      </c>
      <c r="B18" s="553" t="s">
        <v>699</v>
      </c>
      <c r="C18" s="560" t="s">
        <v>576</v>
      </c>
      <c r="D18" s="561">
        <v>43837</v>
      </c>
      <c r="E18" s="562">
        <v>0.5748726851851852</v>
      </c>
      <c r="F18" s="564">
        <v>2200</v>
      </c>
      <c r="G18" s="563" t="s">
        <v>705</v>
      </c>
      <c r="H18" s="563" t="s">
        <v>852</v>
      </c>
      <c r="I18" s="566" t="s">
        <v>701</v>
      </c>
    </row>
    <row r="19" spans="1:9" ht="14.25">
      <c r="A19" s="559" t="s">
        <v>717</v>
      </c>
      <c r="B19" s="560"/>
      <c r="C19" s="560"/>
      <c r="D19" s="561"/>
      <c r="E19" s="562"/>
      <c r="F19" s="564"/>
      <c r="G19" s="563"/>
      <c r="H19" s="563"/>
      <c r="I19" s="566"/>
    </row>
    <row r="20" spans="1:9" ht="14.25">
      <c r="A20" s="559" t="s">
        <v>863</v>
      </c>
      <c r="B20" s="553" t="s">
        <v>699</v>
      </c>
      <c r="C20" s="560" t="s">
        <v>561</v>
      </c>
      <c r="D20" s="561">
        <v>43838</v>
      </c>
      <c r="E20" s="562">
        <v>0.6139699074074074</v>
      </c>
      <c r="F20" s="564">
        <v>2000</v>
      </c>
      <c r="G20" s="563" t="s">
        <v>705</v>
      </c>
      <c r="H20" s="563" t="s">
        <v>864</v>
      </c>
      <c r="I20" s="566" t="s">
        <v>701</v>
      </c>
    </row>
    <row r="21" spans="1:9" ht="14.25">
      <c r="A21" s="559" t="s">
        <v>865</v>
      </c>
      <c r="B21" s="560"/>
      <c r="C21" s="560"/>
      <c r="D21" s="561"/>
      <c r="E21" s="562"/>
      <c r="F21" s="564"/>
      <c r="G21" s="563"/>
      <c r="H21" s="563"/>
      <c r="I21" s="566"/>
    </row>
    <row r="22" spans="1:9" ht="28.5">
      <c r="A22" s="552" t="s">
        <v>575</v>
      </c>
      <c r="B22" s="553" t="s">
        <v>699</v>
      </c>
      <c r="C22" s="554" t="s">
        <v>576</v>
      </c>
      <c r="D22" s="555">
        <v>43838</v>
      </c>
      <c r="E22" s="556">
        <v>0.3751736111111111</v>
      </c>
      <c r="F22" s="557">
        <v>1000</v>
      </c>
      <c r="G22" s="558" t="s">
        <v>700</v>
      </c>
      <c r="H22" s="558" t="s">
        <v>892</v>
      </c>
      <c r="I22" s="565" t="s">
        <v>701</v>
      </c>
    </row>
    <row r="23" spans="1:9" ht="14.25">
      <c r="A23" s="552" t="s">
        <v>722</v>
      </c>
      <c r="B23" s="554"/>
      <c r="C23" s="554"/>
      <c r="D23" s="555"/>
      <c r="E23" s="556"/>
      <c r="F23" s="557"/>
      <c r="G23" s="558"/>
      <c r="H23" s="558"/>
      <c r="I23" s="565"/>
    </row>
    <row r="24" spans="1:9" ht="14.25">
      <c r="A24" s="559" t="s">
        <v>720</v>
      </c>
      <c r="B24" s="553" t="s">
        <v>699</v>
      </c>
      <c r="C24" s="560" t="s">
        <v>562</v>
      </c>
      <c r="D24" s="561">
        <v>43841</v>
      </c>
      <c r="E24" s="562">
        <v>0.7594097222222222</v>
      </c>
      <c r="F24" s="564">
        <v>1050</v>
      </c>
      <c r="G24" s="563" t="s">
        <v>705</v>
      </c>
      <c r="H24" s="563" t="s">
        <v>929</v>
      </c>
      <c r="I24" s="566" t="s">
        <v>701</v>
      </c>
    </row>
    <row r="25" spans="1:9" ht="14.25">
      <c r="A25" s="559" t="s">
        <v>721</v>
      </c>
      <c r="B25" s="560"/>
      <c r="C25" s="560"/>
      <c r="D25" s="561"/>
      <c r="E25" s="562"/>
      <c r="F25" s="564"/>
      <c r="G25" s="563"/>
      <c r="H25" s="563"/>
      <c r="I25" s="566"/>
    </row>
    <row r="26" spans="1:9" ht="14.25">
      <c r="A26" s="552" t="s">
        <v>956</v>
      </c>
      <c r="B26" s="553" t="s">
        <v>699</v>
      </c>
      <c r="C26" s="554" t="s">
        <v>67</v>
      </c>
      <c r="D26" s="555">
        <v>43836</v>
      </c>
      <c r="E26" s="556">
        <v>0.7188773148148148</v>
      </c>
      <c r="F26" s="558">
        <v>800</v>
      </c>
      <c r="G26" s="558" t="s">
        <v>700</v>
      </c>
      <c r="H26" s="558" t="s">
        <v>957</v>
      </c>
      <c r="I26" s="565" t="s">
        <v>701</v>
      </c>
    </row>
    <row r="27" spans="1:9" ht="14.25">
      <c r="A27" s="552" t="s">
        <v>958</v>
      </c>
      <c r="B27" s="554"/>
      <c r="C27" s="554"/>
      <c r="D27" s="555"/>
      <c r="E27" s="556"/>
      <c r="F27" s="558"/>
      <c r="G27" s="558"/>
      <c r="H27" s="558"/>
      <c r="I27" s="565"/>
    </row>
    <row r="28" spans="1:9" ht="14.25">
      <c r="A28" s="552" t="s">
        <v>983</v>
      </c>
      <c r="B28" s="553" t="s">
        <v>699</v>
      </c>
      <c r="C28" s="554" t="s">
        <v>447</v>
      </c>
      <c r="D28" s="555">
        <v>43836</v>
      </c>
      <c r="E28" s="556">
        <v>0.44546296296296295</v>
      </c>
      <c r="F28" s="557">
        <v>10000</v>
      </c>
      <c r="G28" s="558" t="s">
        <v>700</v>
      </c>
      <c r="H28" s="558" t="s">
        <v>984</v>
      </c>
      <c r="I28" s="565" t="s">
        <v>701</v>
      </c>
    </row>
    <row r="29" spans="1:9" ht="14.25">
      <c r="A29" s="552" t="s">
        <v>985</v>
      </c>
      <c r="B29" s="554"/>
      <c r="C29" s="554"/>
      <c r="D29" s="555"/>
      <c r="E29" s="556"/>
      <c r="F29" s="557"/>
      <c r="G29" s="558"/>
      <c r="H29" s="558"/>
      <c r="I29" s="565"/>
    </row>
    <row r="30" spans="1:9" ht="14.25">
      <c r="A30" s="559" t="s">
        <v>1003</v>
      </c>
      <c r="B30" s="553" t="s">
        <v>699</v>
      </c>
      <c r="C30" s="560" t="s">
        <v>558</v>
      </c>
      <c r="D30" s="561">
        <v>43840</v>
      </c>
      <c r="E30" s="562">
        <v>0.3617824074074074</v>
      </c>
      <c r="F30" s="564">
        <v>3000</v>
      </c>
      <c r="G30" s="563" t="s">
        <v>700</v>
      </c>
      <c r="H30" s="563" t="s">
        <v>1004</v>
      </c>
      <c r="I30" s="566" t="s">
        <v>701</v>
      </c>
    </row>
    <row r="31" spans="1:9" ht="14.25">
      <c r="A31" s="559" t="s">
        <v>1005</v>
      </c>
      <c r="B31" s="560"/>
      <c r="C31" s="560"/>
      <c r="D31" s="561"/>
      <c r="E31" s="562"/>
      <c r="F31" s="564"/>
      <c r="G31" s="563"/>
      <c r="H31" s="563"/>
      <c r="I31" s="566"/>
    </row>
    <row r="32" spans="1:9" ht="14.25">
      <c r="A32" s="559" t="s">
        <v>1009</v>
      </c>
      <c r="B32" s="553" t="s">
        <v>699</v>
      </c>
      <c r="C32" s="560" t="s">
        <v>96</v>
      </c>
      <c r="D32" s="561">
        <v>43843</v>
      </c>
      <c r="E32" s="562">
        <v>0.5181018518518519</v>
      </c>
      <c r="F32" s="564">
        <v>1400</v>
      </c>
      <c r="G32" s="563" t="s">
        <v>700</v>
      </c>
      <c r="H32" s="563" t="s">
        <v>1010</v>
      </c>
      <c r="I32" s="566" t="s">
        <v>701</v>
      </c>
    </row>
    <row r="33" spans="1:9" ht="14.25">
      <c r="A33" s="559" t="s">
        <v>1011</v>
      </c>
      <c r="B33" s="560"/>
      <c r="C33" s="560"/>
      <c r="D33" s="561"/>
      <c r="E33" s="562"/>
      <c r="F33" s="564"/>
      <c r="G33" s="563"/>
      <c r="H33" s="563"/>
      <c r="I33" s="566"/>
    </row>
    <row r="34" spans="1:9" ht="14.25">
      <c r="A34" s="559" t="s">
        <v>375</v>
      </c>
      <c r="B34" s="553" t="s">
        <v>699</v>
      </c>
      <c r="C34" s="560" t="s">
        <v>558</v>
      </c>
      <c r="D34" s="561">
        <v>43833</v>
      </c>
      <c r="E34" s="562">
        <v>0.3625578703703704</v>
      </c>
      <c r="F34" s="564">
        <v>1500</v>
      </c>
      <c r="G34" s="563" t="s">
        <v>700</v>
      </c>
      <c r="H34" s="563" t="s">
        <v>1015</v>
      </c>
      <c r="I34" s="566" t="s">
        <v>1016</v>
      </c>
    </row>
    <row r="35" spans="1:9" ht="14.25">
      <c r="A35" s="559" t="s">
        <v>723</v>
      </c>
      <c r="B35" s="560"/>
      <c r="C35" s="560"/>
      <c r="D35" s="561"/>
      <c r="E35" s="562"/>
      <c r="F35" s="564"/>
      <c r="G35" s="563"/>
      <c r="H35" s="563"/>
      <c r="I35" s="566"/>
    </row>
  </sheetData>
  <sheetProtection/>
  <mergeCells count="136">
    <mergeCell ref="H34:H35"/>
    <mergeCell ref="I34:I35"/>
    <mergeCell ref="B34:B35"/>
    <mergeCell ref="C34:C35"/>
    <mergeCell ref="D34:D35"/>
    <mergeCell ref="E34:E35"/>
    <mergeCell ref="F34:F35"/>
    <mergeCell ref="G34:G35"/>
    <mergeCell ref="H32:H33"/>
    <mergeCell ref="I32:I33"/>
    <mergeCell ref="B32:B33"/>
    <mergeCell ref="C32:C33"/>
    <mergeCell ref="D32:D33"/>
    <mergeCell ref="E32:E33"/>
    <mergeCell ref="F32:F33"/>
    <mergeCell ref="G32:G33"/>
    <mergeCell ref="H30:H31"/>
    <mergeCell ref="I30:I31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6:H27"/>
    <mergeCell ref="I26:I27"/>
    <mergeCell ref="H24:H25"/>
    <mergeCell ref="I24:I25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H22:H23"/>
    <mergeCell ref="I22:I23"/>
    <mergeCell ref="H20:H21"/>
    <mergeCell ref="I20:I21"/>
    <mergeCell ref="B20:B21"/>
    <mergeCell ref="C20:C21"/>
    <mergeCell ref="D20:D21"/>
    <mergeCell ref="E20:E21"/>
    <mergeCell ref="F20:F21"/>
    <mergeCell ref="G20:G21"/>
    <mergeCell ref="H18:H19"/>
    <mergeCell ref="I18:I19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B14:B15"/>
    <mergeCell ref="C14:C15"/>
    <mergeCell ref="D14:D15"/>
    <mergeCell ref="E14:E15"/>
    <mergeCell ref="F14:F15"/>
    <mergeCell ref="G14:G15"/>
    <mergeCell ref="H12:H13"/>
    <mergeCell ref="I12:I13"/>
    <mergeCell ref="B12:B13"/>
    <mergeCell ref="C12:C13"/>
    <mergeCell ref="D12:D13"/>
    <mergeCell ref="E12:E13"/>
    <mergeCell ref="F12:F13"/>
    <mergeCell ref="G12:G13"/>
    <mergeCell ref="H10:H11"/>
    <mergeCell ref="I10:I11"/>
    <mergeCell ref="B10:B11"/>
    <mergeCell ref="C10:C11"/>
    <mergeCell ref="D10:D11"/>
    <mergeCell ref="E10:E11"/>
    <mergeCell ref="F10:F11"/>
    <mergeCell ref="G10:G11"/>
    <mergeCell ref="H8:H9"/>
    <mergeCell ref="I8:I9"/>
    <mergeCell ref="B8:B9"/>
    <mergeCell ref="C8:C9"/>
    <mergeCell ref="D8:D9"/>
    <mergeCell ref="E8:E9"/>
    <mergeCell ref="F8:F9"/>
    <mergeCell ref="G8:G9"/>
    <mergeCell ref="H6:H7"/>
    <mergeCell ref="I6:I7"/>
    <mergeCell ref="B6:B7"/>
    <mergeCell ref="C6:C7"/>
    <mergeCell ref="D6:D7"/>
    <mergeCell ref="E6:E7"/>
    <mergeCell ref="F6:F7"/>
    <mergeCell ref="G6:G7"/>
    <mergeCell ref="B4:B5"/>
    <mergeCell ref="C4:C5"/>
    <mergeCell ref="D4:D5"/>
    <mergeCell ref="E4:E5"/>
    <mergeCell ref="F4:F5"/>
    <mergeCell ref="G4:G5"/>
    <mergeCell ref="H4:H5"/>
    <mergeCell ref="I4:I5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="75" zoomScaleSheetLayoutView="75" zoomScalePageLayoutView="0" workbookViewId="0" topLeftCell="A4">
      <selection activeCell="A5" sqref="A5:V5"/>
    </sheetView>
  </sheetViews>
  <sheetFormatPr defaultColWidth="9.140625" defaultRowHeight="15"/>
  <cols>
    <col min="1" max="1" width="2.00390625" style="46" bestFit="1" customWidth="1"/>
    <col min="2" max="2" width="5.421875" style="46" customWidth="1"/>
    <col min="3" max="3" width="17.8515625" style="46" customWidth="1"/>
    <col min="4" max="4" width="4.8515625" style="46" bestFit="1" customWidth="1"/>
    <col min="5" max="5" width="11.7109375" style="46" bestFit="1" customWidth="1"/>
    <col min="6" max="6" width="3.8515625" style="46" bestFit="1" customWidth="1"/>
    <col min="7" max="7" width="3.7109375" style="46" bestFit="1" customWidth="1"/>
    <col min="8" max="8" width="9.57421875" style="46" bestFit="1" customWidth="1"/>
    <col min="9" max="9" width="8.7109375" style="46" bestFit="1" customWidth="1"/>
    <col min="10" max="10" width="9.28125" style="46" bestFit="1" customWidth="1"/>
    <col min="11" max="11" width="8.140625" style="46" bestFit="1" customWidth="1"/>
    <col min="12" max="15" width="5.8515625" style="46" bestFit="1" customWidth="1"/>
    <col min="16" max="16" width="7.140625" style="53" customWidth="1"/>
    <col min="17" max="17" width="9.28125" style="53" bestFit="1" customWidth="1"/>
    <col min="18" max="18" width="5.57421875" style="53" customWidth="1"/>
    <col min="19" max="19" width="11.421875" style="56" customWidth="1"/>
    <col min="20" max="21" width="8.421875" style="46" bestFit="1" customWidth="1"/>
    <col min="22" max="22" width="7.57421875" style="62" bestFit="1" customWidth="1"/>
    <col min="23" max="23" width="9.140625" style="46" customWidth="1"/>
    <col min="24" max="24" width="6.8515625" style="56" bestFit="1" customWidth="1"/>
    <col min="25" max="16384" width="9.00390625" style="46" customWidth="1"/>
  </cols>
  <sheetData>
    <row r="3" spans="1:23" s="128" customFormat="1" ht="23.25">
      <c r="A3" s="452" t="s">
        <v>697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127"/>
    </row>
    <row r="4" spans="1:23" s="128" customFormat="1" ht="23.25">
      <c r="A4" s="452" t="s">
        <v>63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127"/>
    </row>
    <row r="5" spans="1:23" s="128" customFormat="1" ht="23.25">
      <c r="A5" s="452" t="s">
        <v>1028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127"/>
    </row>
    <row r="6" spans="2:24" ht="21">
      <c r="B6" s="481" t="s">
        <v>0</v>
      </c>
      <c r="C6" s="481" t="s">
        <v>1</v>
      </c>
      <c r="D6" s="481" t="s">
        <v>2</v>
      </c>
      <c r="E6" s="483" t="s">
        <v>3</v>
      </c>
      <c r="F6" s="71"/>
      <c r="G6" s="63"/>
      <c r="H6" s="485" t="s">
        <v>4</v>
      </c>
      <c r="I6" s="486"/>
      <c r="J6" s="487" t="s">
        <v>5</v>
      </c>
      <c r="K6" s="487"/>
      <c r="L6" s="469" t="s">
        <v>6</v>
      </c>
      <c r="M6" s="469" t="s">
        <v>7</v>
      </c>
      <c r="N6" s="469" t="s">
        <v>8</v>
      </c>
      <c r="O6" s="469" t="s">
        <v>9</v>
      </c>
      <c r="P6" s="475" t="s">
        <v>10</v>
      </c>
      <c r="Q6" s="476"/>
      <c r="R6" s="477"/>
      <c r="S6" s="473" t="s">
        <v>11</v>
      </c>
      <c r="T6" s="474"/>
      <c r="U6" s="474"/>
      <c r="V6" s="478"/>
      <c r="W6" s="479" t="s">
        <v>15</v>
      </c>
      <c r="X6" s="469" t="s">
        <v>49</v>
      </c>
    </row>
    <row r="7" spans="2:24" ht="21">
      <c r="B7" s="482"/>
      <c r="C7" s="482"/>
      <c r="D7" s="482"/>
      <c r="E7" s="484"/>
      <c r="F7" s="471" t="s">
        <v>46</v>
      </c>
      <c r="G7" s="472"/>
      <c r="H7" s="67" t="s">
        <v>16</v>
      </c>
      <c r="I7" s="58" t="s">
        <v>17</v>
      </c>
      <c r="J7" s="58" t="s">
        <v>60</v>
      </c>
      <c r="K7" s="72" t="s">
        <v>58</v>
      </c>
      <c r="L7" s="470"/>
      <c r="M7" s="470"/>
      <c r="N7" s="470"/>
      <c r="O7" s="470"/>
      <c r="P7" s="306" t="s">
        <v>12</v>
      </c>
      <c r="Q7" s="304" t="s">
        <v>13</v>
      </c>
      <c r="R7" s="305" t="s">
        <v>14</v>
      </c>
      <c r="S7" s="473" t="s">
        <v>48</v>
      </c>
      <c r="T7" s="474"/>
      <c r="U7" s="474"/>
      <c r="V7" s="75" t="s">
        <v>62</v>
      </c>
      <c r="W7" s="480"/>
      <c r="X7" s="470"/>
    </row>
    <row r="8" spans="2:24" ht="21">
      <c r="B8" s="47"/>
      <c r="C8" s="47"/>
      <c r="D8" s="47"/>
      <c r="E8" s="66"/>
      <c r="F8" s="64"/>
      <c r="G8" s="65"/>
      <c r="H8" s="68"/>
      <c r="I8" s="47"/>
      <c r="J8" s="47" t="s">
        <v>59</v>
      </c>
      <c r="K8" s="47" t="s">
        <v>57</v>
      </c>
      <c r="L8" s="47"/>
      <c r="M8" s="47"/>
      <c r="N8" s="47"/>
      <c r="O8" s="47"/>
      <c r="P8" s="59"/>
      <c r="Q8" s="59"/>
      <c r="R8" s="59"/>
      <c r="S8" s="48" t="s">
        <v>54</v>
      </c>
      <c r="T8" s="49" t="s">
        <v>53</v>
      </c>
      <c r="U8" s="73" t="s">
        <v>52</v>
      </c>
      <c r="V8" s="76" t="s">
        <v>61</v>
      </c>
      <c r="W8" s="66"/>
      <c r="X8" s="57"/>
    </row>
    <row r="9" spans="1:24" ht="47.25">
      <c r="A9" s="319">
        <v>1</v>
      </c>
      <c r="B9" s="16">
        <v>13</v>
      </c>
      <c r="C9" s="3" t="s">
        <v>71</v>
      </c>
      <c r="D9" s="2" t="s">
        <v>67</v>
      </c>
      <c r="E9" s="280" t="s">
        <v>68</v>
      </c>
      <c r="F9" s="5">
        <v>728</v>
      </c>
      <c r="G9" s="6" t="s">
        <v>21</v>
      </c>
      <c r="H9" s="7">
        <v>12500</v>
      </c>
      <c r="I9" s="20"/>
      <c r="J9" s="8">
        <v>21592</v>
      </c>
      <c r="K9" s="20"/>
      <c r="L9" s="20"/>
      <c r="M9" s="50"/>
      <c r="N9" s="51"/>
      <c r="O9" s="51"/>
      <c r="P9" s="27"/>
      <c r="Q9" s="79">
        <v>23418</v>
      </c>
      <c r="R9" s="52"/>
      <c r="S9" s="412" t="s">
        <v>1026</v>
      </c>
      <c r="T9" s="49" t="s">
        <v>47</v>
      </c>
      <c r="U9" s="51"/>
      <c r="V9" s="74"/>
      <c r="W9" s="74" t="s">
        <v>72</v>
      </c>
      <c r="X9" s="77"/>
    </row>
    <row r="10" spans="1:24" ht="47.25">
      <c r="A10" s="319">
        <v>2</v>
      </c>
      <c r="B10" s="16">
        <v>14</v>
      </c>
      <c r="C10" s="3" t="s">
        <v>69</v>
      </c>
      <c r="D10" s="2" t="s">
        <v>67</v>
      </c>
      <c r="E10" s="4" t="s">
        <v>70</v>
      </c>
      <c r="F10" s="5">
        <v>800</v>
      </c>
      <c r="G10" s="6" t="s">
        <v>21</v>
      </c>
      <c r="H10" s="7">
        <v>32460</v>
      </c>
      <c r="I10" s="20"/>
      <c r="J10" s="8">
        <v>21521</v>
      </c>
      <c r="K10" s="20"/>
      <c r="L10" s="20"/>
      <c r="M10" s="50"/>
      <c r="N10" s="51"/>
      <c r="O10" s="51"/>
      <c r="P10" s="52"/>
      <c r="Q10" s="79">
        <v>23347</v>
      </c>
      <c r="R10" s="52"/>
      <c r="S10" s="55" t="s">
        <v>22</v>
      </c>
      <c r="T10" s="51" t="s">
        <v>47</v>
      </c>
      <c r="U10" s="51"/>
      <c r="V10" s="60"/>
      <c r="W10" s="74" t="s">
        <v>72</v>
      </c>
      <c r="X10" s="55"/>
    </row>
    <row r="11" spans="2:24" ht="21">
      <c r="B11" s="240"/>
      <c r="C11" s="240"/>
      <c r="D11" s="240"/>
      <c r="E11" s="240"/>
      <c r="F11" s="240"/>
      <c r="G11" s="321" t="s">
        <v>595</v>
      </c>
      <c r="H11" s="233">
        <f>SUM(H9:H10)</f>
        <v>44960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52"/>
      <c r="S11" s="55"/>
      <c r="T11" s="51"/>
      <c r="U11" s="51"/>
      <c r="V11" s="60"/>
      <c r="W11" s="60"/>
      <c r="X11" s="55"/>
    </row>
    <row r="12" spans="2:24" ht="21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1"/>
      <c r="S12" s="163"/>
      <c r="T12" s="160"/>
      <c r="U12" s="160"/>
      <c r="V12" s="164"/>
      <c r="W12" s="164"/>
      <c r="X12" s="163"/>
    </row>
    <row r="13" spans="3:23" ht="21">
      <c r="C13" s="159" t="s">
        <v>1029</v>
      </c>
      <c r="T13" s="54"/>
      <c r="U13" s="54"/>
      <c r="W13" s="54"/>
    </row>
    <row r="14" spans="3:23" ht="21">
      <c r="C14" s="54"/>
      <c r="D14" s="54"/>
      <c r="T14" s="54"/>
      <c r="U14" s="54"/>
      <c r="W14" s="54"/>
    </row>
    <row r="15" spans="20:23" ht="21">
      <c r="T15" s="54"/>
      <c r="U15" s="54"/>
      <c r="W15" s="54"/>
    </row>
    <row r="16" spans="20:23" ht="21">
      <c r="T16" s="54"/>
      <c r="U16" s="54"/>
      <c r="W16" s="54"/>
    </row>
    <row r="17" spans="20:23" ht="21">
      <c r="T17" s="54"/>
      <c r="U17" s="54"/>
      <c r="W17" s="54"/>
    </row>
    <row r="18" spans="20:23" ht="21">
      <c r="T18" s="54"/>
      <c r="U18" s="54"/>
      <c r="W18" s="54"/>
    </row>
  </sheetData>
  <sheetProtection/>
  <mergeCells count="19">
    <mergeCell ref="S6:V6"/>
    <mergeCell ref="W6:W7"/>
    <mergeCell ref="B6:B7"/>
    <mergeCell ref="C6:C7"/>
    <mergeCell ref="D6:D7"/>
    <mergeCell ref="E6:E7"/>
    <mergeCell ref="H6:I6"/>
    <mergeCell ref="J6:K6"/>
    <mergeCell ref="L6:L7"/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J37"/>
  <sheetViews>
    <sheetView zoomScalePageLayoutView="0" workbookViewId="0" topLeftCell="A19">
      <selection activeCell="A40" sqref="A40"/>
    </sheetView>
  </sheetViews>
  <sheetFormatPr defaultColWidth="9.140625" defaultRowHeight="15"/>
  <cols>
    <col min="1" max="1" width="7.7109375" style="567" customWidth="1"/>
    <col min="2" max="2" width="33.421875" style="0" customWidth="1"/>
  </cols>
  <sheetData>
    <row r="4" spans="1:10" ht="14.25">
      <c r="A4" s="568">
        <v>1</v>
      </c>
      <c r="B4" s="552" t="s">
        <v>775</v>
      </c>
      <c r="C4" s="553" t="s">
        <v>699</v>
      </c>
      <c r="D4" s="554" t="s">
        <v>18</v>
      </c>
      <c r="E4" s="570">
        <v>43834</v>
      </c>
      <c r="F4" s="556">
        <v>0.48068287037037033</v>
      </c>
      <c r="G4" s="557">
        <v>51900</v>
      </c>
      <c r="H4" s="558" t="s">
        <v>700</v>
      </c>
      <c r="I4" s="558" t="s">
        <v>776</v>
      </c>
      <c r="J4" s="565" t="s">
        <v>701</v>
      </c>
    </row>
    <row r="5" spans="1:10" ht="14.25">
      <c r="A5" s="568"/>
      <c r="B5" s="552" t="s">
        <v>777</v>
      </c>
      <c r="C5" s="554"/>
      <c r="D5" s="554"/>
      <c r="E5" s="570"/>
      <c r="F5" s="556"/>
      <c r="G5" s="557"/>
      <c r="H5" s="558"/>
      <c r="I5" s="558"/>
      <c r="J5" s="565"/>
    </row>
    <row r="6" spans="1:10" ht="14.25">
      <c r="A6" s="568">
        <v>2</v>
      </c>
      <c r="B6" s="552" t="s">
        <v>715</v>
      </c>
      <c r="C6" s="553" t="s">
        <v>699</v>
      </c>
      <c r="D6" s="554" t="s">
        <v>558</v>
      </c>
      <c r="E6" s="570">
        <v>43833</v>
      </c>
      <c r="F6" s="556">
        <v>0.49702546296296296</v>
      </c>
      <c r="G6" s="557">
        <v>1000</v>
      </c>
      <c r="H6" s="558" t="s">
        <v>712</v>
      </c>
      <c r="I6" s="558" t="s">
        <v>781</v>
      </c>
      <c r="J6" s="565" t="s">
        <v>701</v>
      </c>
    </row>
    <row r="7" spans="1:10" ht="14.25">
      <c r="A7" s="568"/>
      <c r="B7" s="569" t="s">
        <v>716</v>
      </c>
      <c r="C7" s="554"/>
      <c r="D7" s="554"/>
      <c r="E7" s="570"/>
      <c r="F7" s="556"/>
      <c r="G7" s="557"/>
      <c r="H7" s="558"/>
      <c r="I7" s="558"/>
      <c r="J7" s="565"/>
    </row>
    <row r="8" spans="1:10" ht="14.25">
      <c r="A8" s="568">
        <v>3</v>
      </c>
      <c r="B8" s="559" t="s">
        <v>698</v>
      </c>
      <c r="C8" s="553" t="s">
        <v>699</v>
      </c>
      <c r="D8" s="560" t="s">
        <v>561</v>
      </c>
      <c r="E8" s="570">
        <v>43838</v>
      </c>
      <c r="F8" s="562">
        <v>0.4498263888888889</v>
      </c>
      <c r="G8" s="563">
        <v>700</v>
      </c>
      <c r="H8" s="563" t="s">
        <v>705</v>
      </c>
      <c r="I8" s="563" t="s">
        <v>792</v>
      </c>
      <c r="J8" s="566" t="s">
        <v>701</v>
      </c>
    </row>
    <row r="9" spans="1:10" ht="14.25">
      <c r="A9" s="568"/>
      <c r="B9" s="569" t="s">
        <v>702</v>
      </c>
      <c r="C9" s="560"/>
      <c r="D9" s="560"/>
      <c r="E9" s="570"/>
      <c r="F9" s="562"/>
      <c r="G9" s="563"/>
      <c r="H9" s="563"/>
      <c r="I9" s="563"/>
      <c r="J9" s="566"/>
    </row>
    <row r="10" spans="1:10" ht="14.25">
      <c r="A10" s="568">
        <v>4</v>
      </c>
      <c r="B10" s="559" t="s">
        <v>797</v>
      </c>
      <c r="C10" s="553" t="s">
        <v>699</v>
      </c>
      <c r="D10" s="560" t="s">
        <v>18</v>
      </c>
      <c r="E10" s="570">
        <v>43844</v>
      </c>
      <c r="F10" s="562">
        <v>0.5873958333333333</v>
      </c>
      <c r="G10" s="564">
        <v>42817</v>
      </c>
      <c r="H10" s="563" t="s">
        <v>705</v>
      </c>
      <c r="I10" s="563" t="s">
        <v>798</v>
      </c>
      <c r="J10" s="566" t="s">
        <v>701</v>
      </c>
    </row>
    <row r="11" spans="1:10" ht="14.25">
      <c r="A11" s="568"/>
      <c r="B11" s="559" t="s">
        <v>799</v>
      </c>
      <c r="C11" s="560"/>
      <c r="D11" s="560"/>
      <c r="E11" s="570"/>
      <c r="F11" s="562"/>
      <c r="G11" s="564"/>
      <c r="H11" s="563"/>
      <c r="I11" s="563"/>
      <c r="J11" s="566"/>
    </row>
    <row r="12" spans="1:10" ht="14.25">
      <c r="A12" s="568">
        <v>5</v>
      </c>
      <c r="B12" s="559" t="s">
        <v>718</v>
      </c>
      <c r="C12" s="553" t="s">
        <v>699</v>
      </c>
      <c r="D12" s="560" t="s">
        <v>562</v>
      </c>
      <c r="E12" s="570">
        <v>43845</v>
      </c>
      <c r="F12" s="562">
        <v>0.3588425925925926</v>
      </c>
      <c r="G12" s="563">
        <v>500</v>
      </c>
      <c r="H12" s="563" t="s">
        <v>705</v>
      </c>
      <c r="I12" s="563" t="s">
        <v>818</v>
      </c>
      <c r="J12" s="566" t="s">
        <v>701</v>
      </c>
    </row>
    <row r="13" spans="1:10" ht="14.25">
      <c r="A13" s="568"/>
      <c r="B13" s="569" t="s">
        <v>719</v>
      </c>
      <c r="C13" s="560"/>
      <c r="D13" s="560"/>
      <c r="E13" s="570"/>
      <c r="F13" s="562"/>
      <c r="G13" s="563"/>
      <c r="H13" s="563"/>
      <c r="I13" s="563"/>
      <c r="J13" s="566"/>
    </row>
    <row r="14" spans="1:10" ht="14.25">
      <c r="A14" s="568">
        <v>6</v>
      </c>
      <c r="B14" s="559" t="s">
        <v>708</v>
      </c>
      <c r="C14" s="553" t="s">
        <v>699</v>
      </c>
      <c r="D14" s="560" t="s">
        <v>558</v>
      </c>
      <c r="E14" s="570">
        <v>43841</v>
      </c>
      <c r="F14" s="562">
        <v>0.45820601851851855</v>
      </c>
      <c r="G14" s="564">
        <v>1500</v>
      </c>
      <c r="H14" s="563" t="s">
        <v>705</v>
      </c>
      <c r="I14" s="563" t="s">
        <v>828</v>
      </c>
      <c r="J14" s="566" t="s">
        <v>701</v>
      </c>
    </row>
    <row r="15" spans="1:10" ht="14.25">
      <c r="A15" s="568"/>
      <c r="B15" s="569" t="s">
        <v>709</v>
      </c>
      <c r="C15" s="560"/>
      <c r="D15" s="560"/>
      <c r="E15" s="570"/>
      <c r="F15" s="562"/>
      <c r="G15" s="564"/>
      <c r="H15" s="563"/>
      <c r="I15" s="563"/>
      <c r="J15" s="566"/>
    </row>
    <row r="16" spans="1:10" ht="14.25">
      <c r="A16" s="568">
        <v>7</v>
      </c>
      <c r="B16" s="559" t="s">
        <v>832</v>
      </c>
      <c r="C16" s="553" t="s">
        <v>699</v>
      </c>
      <c r="D16" s="560" t="s">
        <v>561</v>
      </c>
      <c r="E16" s="570">
        <v>43832</v>
      </c>
      <c r="F16" s="562">
        <v>0.4644328703703704</v>
      </c>
      <c r="G16" s="564">
        <v>2000</v>
      </c>
      <c r="H16" s="563" t="s">
        <v>700</v>
      </c>
      <c r="I16" s="563" t="s">
        <v>833</v>
      </c>
      <c r="J16" s="566" t="s">
        <v>701</v>
      </c>
    </row>
    <row r="17" spans="1:10" ht="14.25">
      <c r="A17" s="568"/>
      <c r="B17" s="569" t="s">
        <v>834</v>
      </c>
      <c r="C17" s="560"/>
      <c r="D17" s="560"/>
      <c r="E17" s="570"/>
      <c r="F17" s="562"/>
      <c r="G17" s="564"/>
      <c r="H17" s="563"/>
      <c r="I17" s="563"/>
      <c r="J17" s="566"/>
    </row>
    <row r="18" spans="1:10" ht="14.25">
      <c r="A18" s="568">
        <v>8</v>
      </c>
      <c r="B18" s="552" t="s">
        <v>849</v>
      </c>
      <c r="C18" s="553" t="s">
        <v>699</v>
      </c>
      <c r="D18" s="554" t="s">
        <v>561</v>
      </c>
      <c r="E18" s="570">
        <v>43832</v>
      </c>
      <c r="F18" s="556">
        <v>0.530787037037037</v>
      </c>
      <c r="G18" s="557">
        <v>2250</v>
      </c>
      <c r="H18" s="558" t="s">
        <v>700</v>
      </c>
      <c r="I18" s="558" t="s">
        <v>850</v>
      </c>
      <c r="J18" s="565" t="s">
        <v>701</v>
      </c>
    </row>
    <row r="19" spans="1:10" ht="14.25">
      <c r="A19" s="568"/>
      <c r="B19" s="569" t="s">
        <v>851</v>
      </c>
      <c r="C19" s="554"/>
      <c r="D19" s="554"/>
      <c r="E19" s="570"/>
      <c r="F19" s="556"/>
      <c r="G19" s="557"/>
      <c r="H19" s="558"/>
      <c r="I19" s="558"/>
      <c r="J19" s="565"/>
    </row>
    <row r="20" spans="1:10" ht="28.5">
      <c r="A20" s="568">
        <v>9</v>
      </c>
      <c r="B20" s="559" t="s">
        <v>626</v>
      </c>
      <c r="C20" s="553" t="s">
        <v>699</v>
      </c>
      <c r="D20" s="560" t="s">
        <v>576</v>
      </c>
      <c r="E20" s="570">
        <v>43837</v>
      </c>
      <c r="F20" s="562">
        <v>0.5748726851851852</v>
      </c>
      <c r="G20" s="564">
        <v>2200</v>
      </c>
      <c r="H20" s="563" t="s">
        <v>705</v>
      </c>
      <c r="I20" s="563" t="s">
        <v>852</v>
      </c>
      <c r="J20" s="566" t="s">
        <v>701</v>
      </c>
    </row>
    <row r="21" spans="1:10" ht="28.5">
      <c r="A21" s="568"/>
      <c r="B21" s="569" t="s">
        <v>717</v>
      </c>
      <c r="C21" s="560"/>
      <c r="D21" s="560"/>
      <c r="E21" s="570"/>
      <c r="F21" s="562"/>
      <c r="G21" s="564"/>
      <c r="H21" s="563"/>
      <c r="I21" s="563"/>
      <c r="J21" s="566"/>
    </row>
    <row r="22" spans="1:10" ht="14.25">
      <c r="A22" s="568">
        <v>10</v>
      </c>
      <c r="B22" s="559" t="s">
        <v>863</v>
      </c>
      <c r="C22" s="553" t="s">
        <v>699</v>
      </c>
      <c r="D22" s="560" t="s">
        <v>561</v>
      </c>
      <c r="E22" s="570">
        <v>43838</v>
      </c>
      <c r="F22" s="562">
        <v>0.6139699074074074</v>
      </c>
      <c r="G22" s="564">
        <v>2000</v>
      </c>
      <c r="H22" s="563" t="s">
        <v>705</v>
      </c>
      <c r="I22" s="563" t="s">
        <v>864</v>
      </c>
      <c r="J22" s="566" t="s">
        <v>701</v>
      </c>
    </row>
    <row r="23" spans="1:10" ht="14.25">
      <c r="A23" s="568"/>
      <c r="B23" s="569" t="s">
        <v>865</v>
      </c>
      <c r="C23" s="560"/>
      <c r="D23" s="560"/>
      <c r="E23" s="570"/>
      <c r="F23" s="562"/>
      <c r="G23" s="564"/>
      <c r="H23" s="563"/>
      <c r="I23" s="563"/>
      <c r="J23" s="566"/>
    </row>
    <row r="24" spans="1:10" ht="28.5">
      <c r="A24" s="568">
        <v>11</v>
      </c>
      <c r="B24" s="552" t="s">
        <v>575</v>
      </c>
      <c r="C24" s="553" t="s">
        <v>699</v>
      </c>
      <c r="D24" s="554" t="s">
        <v>576</v>
      </c>
      <c r="E24" s="570">
        <v>43838</v>
      </c>
      <c r="F24" s="556">
        <v>0.3751736111111111</v>
      </c>
      <c r="G24" s="557">
        <v>1000</v>
      </c>
      <c r="H24" s="558" t="s">
        <v>700</v>
      </c>
      <c r="I24" s="558" t="s">
        <v>892</v>
      </c>
      <c r="J24" s="565" t="s">
        <v>701</v>
      </c>
    </row>
    <row r="25" spans="1:10" ht="14.25">
      <c r="A25" s="568"/>
      <c r="B25" s="569" t="s">
        <v>722</v>
      </c>
      <c r="C25" s="554"/>
      <c r="D25" s="554"/>
      <c r="E25" s="570"/>
      <c r="F25" s="556"/>
      <c r="G25" s="557"/>
      <c r="H25" s="558"/>
      <c r="I25" s="558"/>
      <c r="J25" s="565"/>
    </row>
    <row r="26" spans="1:10" ht="28.5">
      <c r="A26" s="568">
        <v>12</v>
      </c>
      <c r="B26" s="559" t="s">
        <v>720</v>
      </c>
      <c r="C26" s="553" t="s">
        <v>699</v>
      </c>
      <c r="D26" s="560" t="s">
        <v>562</v>
      </c>
      <c r="E26" s="570">
        <v>43841</v>
      </c>
      <c r="F26" s="562">
        <v>0.7594097222222222</v>
      </c>
      <c r="G26" s="564">
        <v>1050</v>
      </c>
      <c r="H26" s="563" t="s">
        <v>705</v>
      </c>
      <c r="I26" s="563" t="s">
        <v>929</v>
      </c>
      <c r="J26" s="566" t="s">
        <v>701</v>
      </c>
    </row>
    <row r="27" spans="1:10" ht="14.25">
      <c r="A27" s="568"/>
      <c r="B27" s="569" t="s">
        <v>721</v>
      </c>
      <c r="C27" s="560"/>
      <c r="D27" s="560"/>
      <c r="E27" s="570"/>
      <c r="F27" s="562"/>
      <c r="G27" s="564"/>
      <c r="H27" s="563"/>
      <c r="I27" s="563"/>
      <c r="J27" s="566"/>
    </row>
    <row r="28" spans="1:10" ht="14.25">
      <c r="A28" s="568">
        <v>13</v>
      </c>
      <c r="B28" s="552" t="s">
        <v>956</v>
      </c>
      <c r="C28" s="553" t="s">
        <v>699</v>
      </c>
      <c r="D28" s="554" t="s">
        <v>67</v>
      </c>
      <c r="E28" s="570">
        <v>43836</v>
      </c>
      <c r="F28" s="556">
        <v>0.7188773148148148</v>
      </c>
      <c r="G28" s="558">
        <v>800</v>
      </c>
      <c r="H28" s="558" t="s">
        <v>700</v>
      </c>
      <c r="I28" s="558" t="s">
        <v>957</v>
      </c>
      <c r="J28" s="565" t="s">
        <v>701</v>
      </c>
    </row>
    <row r="29" spans="1:10" ht="14.25">
      <c r="A29" s="568"/>
      <c r="B29" s="569" t="s">
        <v>958</v>
      </c>
      <c r="C29" s="554"/>
      <c r="D29" s="554"/>
      <c r="E29" s="570"/>
      <c r="F29" s="556"/>
      <c r="G29" s="558"/>
      <c r="H29" s="558"/>
      <c r="I29" s="558"/>
      <c r="J29" s="565"/>
    </row>
    <row r="30" spans="1:10" ht="14.25">
      <c r="A30" s="568">
        <v>14</v>
      </c>
      <c r="B30" s="552" t="s">
        <v>983</v>
      </c>
      <c r="C30" s="553" t="s">
        <v>699</v>
      </c>
      <c r="D30" s="554" t="s">
        <v>447</v>
      </c>
      <c r="E30" s="573">
        <v>43836</v>
      </c>
      <c r="F30" s="556">
        <v>0.44546296296296295</v>
      </c>
      <c r="G30" s="557">
        <v>10000</v>
      </c>
      <c r="H30" s="558" t="s">
        <v>700</v>
      </c>
      <c r="I30" s="558" t="s">
        <v>984</v>
      </c>
      <c r="J30" s="565" t="s">
        <v>701</v>
      </c>
    </row>
    <row r="31" spans="1:10" ht="14.25">
      <c r="A31" s="568"/>
      <c r="B31" s="572" t="s">
        <v>985</v>
      </c>
      <c r="C31" s="554"/>
      <c r="D31" s="554"/>
      <c r="E31" s="573"/>
      <c r="F31" s="556"/>
      <c r="G31" s="557"/>
      <c r="H31" s="558"/>
      <c r="I31" s="558"/>
      <c r="J31" s="565"/>
    </row>
    <row r="32" spans="1:10" ht="14.25">
      <c r="A32" s="568">
        <v>15</v>
      </c>
      <c r="B32" s="559" t="s">
        <v>1003</v>
      </c>
      <c r="C32" s="553" t="s">
        <v>699</v>
      </c>
      <c r="D32" s="560" t="s">
        <v>558</v>
      </c>
      <c r="E32" s="561">
        <v>43840</v>
      </c>
      <c r="F32" s="562">
        <v>0.3617824074074074</v>
      </c>
      <c r="G32" s="564">
        <v>3000</v>
      </c>
      <c r="H32" s="563" t="s">
        <v>700</v>
      </c>
      <c r="I32" s="563" t="s">
        <v>1004</v>
      </c>
      <c r="J32" s="566" t="s">
        <v>701</v>
      </c>
    </row>
    <row r="33" spans="1:10" ht="14.25">
      <c r="A33" s="568"/>
      <c r="B33" s="572" t="s">
        <v>1005</v>
      </c>
      <c r="C33" s="560"/>
      <c r="D33" s="560"/>
      <c r="E33" s="561"/>
      <c r="F33" s="562"/>
      <c r="G33" s="564"/>
      <c r="H33" s="563"/>
      <c r="I33" s="563"/>
      <c r="J33" s="566"/>
    </row>
    <row r="34" spans="1:10" ht="14.25">
      <c r="A34" s="568">
        <v>16</v>
      </c>
      <c r="B34" s="559" t="s">
        <v>1009</v>
      </c>
      <c r="C34" s="553" t="s">
        <v>699</v>
      </c>
      <c r="D34" s="560" t="s">
        <v>96</v>
      </c>
      <c r="E34" s="561">
        <v>43843</v>
      </c>
      <c r="F34" s="562">
        <v>0.5181018518518519</v>
      </c>
      <c r="G34" s="564">
        <v>1400</v>
      </c>
      <c r="H34" s="563" t="s">
        <v>700</v>
      </c>
      <c r="I34" s="563" t="s">
        <v>1010</v>
      </c>
      <c r="J34" s="566" t="s">
        <v>701</v>
      </c>
    </row>
    <row r="35" spans="1:10" ht="14.25">
      <c r="A35" s="568"/>
      <c r="B35" s="559" t="s">
        <v>1011</v>
      </c>
      <c r="C35" s="560"/>
      <c r="D35" s="560"/>
      <c r="E35" s="561"/>
      <c r="F35" s="562"/>
      <c r="G35" s="564"/>
      <c r="H35" s="563"/>
      <c r="I35" s="563"/>
      <c r="J35" s="566"/>
    </row>
    <row r="36" spans="1:10" ht="14.25">
      <c r="A36" s="568">
        <v>17</v>
      </c>
      <c r="B36" s="559" t="s">
        <v>375</v>
      </c>
      <c r="C36" s="553" t="s">
        <v>699</v>
      </c>
      <c r="D36" s="560" t="s">
        <v>558</v>
      </c>
      <c r="E36" s="570">
        <v>43833</v>
      </c>
      <c r="F36" s="562">
        <v>0.3625578703703704</v>
      </c>
      <c r="G36" s="564">
        <v>1500</v>
      </c>
      <c r="H36" s="563" t="s">
        <v>700</v>
      </c>
      <c r="I36" s="563" t="s">
        <v>1015</v>
      </c>
      <c r="J36" s="566" t="s">
        <v>1016</v>
      </c>
    </row>
    <row r="37" spans="1:10" ht="14.25">
      <c r="A37" s="568"/>
      <c r="B37" s="569" t="s">
        <v>723</v>
      </c>
      <c r="C37" s="560"/>
      <c r="D37" s="560"/>
      <c r="E37" s="570"/>
      <c r="F37" s="562"/>
      <c r="G37" s="564"/>
      <c r="H37" s="563"/>
      <c r="I37" s="563"/>
      <c r="J37" s="566"/>
    </row>
  </sheetData>
  <sheetProtection/>
  <mergeCells count="136">
    <mergeCell ref="I36:I37"/>
    <mergeCell ref="J36:J37"/>
    <mergeCell ref="C36:C37"/>
    <mergeCell ref="D36:D37"/>
    <mergeCell ref="E36:E37"/>
    <mergeCell ref="F36:F37"/>
    <mergeCell ref="G36:G37"/>
    <mergeCell ref="H36:H37"/>
    <mergeCell ref="I32:I33"/>
    <mergeCell ref="J32:J33"/>
    <mergeCell ref="C34:C35"/>
    <mergeCell ref="D34:D35"/>
    <mergeCell ref="E34:E35"/>
    <mergeCell ref="F34:F35"/>
    <mergeCell ref="G34:G35"/>
    <mergeCell ref="H34:H35"/>
    <mergeCell ref="I34:I35"/>
    <mergeCell ref="J34:J35"/>
    <mergeCell ref="C32:C33"/>
    <mergeCell ref="D32:D33"/>
    <mergeCell ref="E32:E33"/>
    <mergeCell ref="F32:F33"/>
    <mergeCell ref="G32:G33"/>
    <mergeCell ref="H32:H33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28:C29"/>
    <mergeCell ref="D28:D29"/>
    <mergeCell ref="E28:E29"/>
    <mergeCell ref="F28:F29"/>
    <mergeCell ref="G28:G29"/>
    <mergeCell ref="H28:H29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C24:C25"/>
    <mergeCell ref="D24:D25"/>
    <mergeCell ref="E24:E25"/>
    <mergeCell ref="F24:F25"/>
    <mergeCell ref="G24:G25"/>
    <mergeCell ref="H24:H25"/>
    <mergeCell ref="I20:I21"/>
    <mergeCell ref="J20:J21"/>
    <mergeCell ref="C22:C23"/>
    <mergeCell ref="D22:D23"/>
    <mergeCell ref="E22:E23"/>
    <mergeCell ref="F22:F23"/>
    <mergeCell ref="G22:G23"/>
    <mergeCell ref="H22:H23"/>
    <mergeCell ref="I22:I23"/>
    <mergeCell ref="J22:J23"/>
    <mergeCell ref="C20:C21"/>
    <mergeCell ref="D20:D21"/>
    <mergeCell ref="E20:E21"/>
    <mergeCell ref="F20:F21"/>
    <mergeCell ref="G20:G21"/>
    <mergeCell ref="H20:H21"/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16:C17"/>
    <mergeCell ref="D16:D17"/>
    <mergeCell ref="E16:E17"/>
    <mergeCell ref="F16:F17"/>
    <mergeCell ref="G16:G17"/>
    <mergeCell ref="H16:H17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C12:C13"/>
    <mergeCell ref="D12:D13"/>
    <mergeCell ref="E12:E13"/>
    <mergeCell ref="F12:F13"/>
    <mergeCell ref="G12:G13"/>
    <mergeCell ref="H12:H13"/>
    <mergeCell ref="I8:I9"/>
    <mergeCell ref="J8:J9"/>
    <mergeCell ref="C10:C11"/>
    <mergeCell ref="D10:D11"/>
    <mergeCell ref="E10:E11"/>
    <mergeCell ref="F10:F11"/>
    <mergeCell ref="G10:G11"/>
    <mergeCell ref="H10:H11"/>
    <mergeCell ref="I10:I11"/>
    <mergeCell ref="J10:J11"/>
    <mergeCell ref="C8:C9"/>
    <mergeCell ref="D8:D9"/>
    <mergeCell ref="E8:E9"/>
    <mergeCell ref="F8:F9"/>
    <mergeCell ref="G8:G9"/>
    <mergeCell ref="H8:H9"/>
    <mergeCell ref="I4:I5"/>
    <mergeCell ref="J4:J5"/>
    <mergeCell ref="C6:C7"/>
    <mergeCell ref="D6:D7"/>
    <mergeCell ref="E6:E7"/>
    <mergeCell ref="F6:F7"/>
    <mergeCell ref="G6:G7"/>
    <mergeCell ref="H6:H7"/>
    <mergeCell ref="I6:I7"/>
    <mergeCell ref="J6:J7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SheetLayoutView="100" zoomScalePageLayoutView="0" workbookViewId="0" topLeftCell="A16">
      <selection activeCell="A3" sqref="A3:V3"/>
    </sheetView>
  </sheetViews>
  <sheetFormatPr defaultColWidth="9.140625" defaultRowHeight="15"/>
  <cols>
    <col min="1" max="1" width="2.421875" style="316" customWidth="1"/>
    <col min="2" max="2" width="3.00390625" style="46" customWidth="1"/>
    <col min="3" max="3" width="20.421875" style="46" customWidth="1"/>
    <col min="4" max="4" width="5.8515625" style="46" bestFit="1" customWidth="1"/>
    <col min="5" max="5" width="12.140625" style="46" customWidth="1"/>
    <col min="6" max="6" width="4.421875" style="46" bestFit="1" customWidth="1"/>
    <col min="7" max="7" width="3.57421875" style="46" bestFit="1" customWidth="1"/>
    <col min="8" max="8" width="11.00390625" style="46" bestFit="1" customWidth="1"/>
    <col min="9" max="9" width="7.140625" style="46" bestFit="1" customWidth="1"/>
    <col min="10" max="10" width="8.00390625" style="46" bestFit="1" customWidth="1"/>
    <col min="11" max="11" width="7.7109375" style="46" bestFit="1" customWidth="1"/>
    <col min="12" max="15" width="5.8515625" style="46" bestFit="1" customWidth="1"/>
    <col min="16" max="16" width="4.28125" style="53" bestFit="1" customWidth="1"/>
    <col min="17" max="17" width="9.421875" style="53" bestFit="1" customWidth="1"/>
    <col min="18" max="18" width="9.28125" style="53" bestFit="1" customWidth="1"/>
    <col min="19" max="19" width="8.421875" style="56" customWidth="1"/>
    <col min="20" max="20" width="8.421875" style="46" bestFit="1" customWidth="1"/>
    <col min="21" max="21" width="6.8515625" style="46" customWidth="1"/>
    <col min="22" max="22" width="4.7109375" style="62" customWidth="1"/>
    <col min="23" max="23" width="13.00390625" style="46" bestFit="1" customWidth="1"/>
    <col min="24" max="24" width="6.8515625" style="56" bestFit="1" customWidth="1"/>
    <col min="25" max="16384" width="9.00390625" style="4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4" ht="21">
      <c r="B4" s="481" t="s">
        <v>0</v>
      </c>
      <c r="C4" s="481" t="s">
        <v>1</v>
      </c>
      <c r="D4" s="481" t="s">
        <v>2</v>
      </c>
      <c r="E4" s="483" t="s">
        <v>3</v>
      </c>
      <c r="F4" s="71"/>
      <c r="G4" s="63"/>
      <c r="H4" s="485" t="s">
        <v>4</v>
      </c>
      <c r="I4" s="486"/>
      <c r="J4" s="487" t="s">
        <v>5</v>
      </c>
      <c r="K4" s="487"/>
      <c r="L4" s="469" t="s">
        <v>6</v>
      </c>
      <c r="M4" s="469" t="s">
        <v>7</v>
      </c>
      <c r="N4" s="469" t="s">
        <v>8</v>
      </c>
      <c r="O4" s="469" t="s">
        <v>9</v>
      </c>
      <c r="P4" s="475" t="s">
        <v>10</v>
      </c>
      <c r="Q4" s="476"/>
      <c r="R4" s="477"/>
      <c r="S4" s="473" t="s">
        <v>11</v>
      </c>
      <c r="T4" s="474"/>
      <c r="U4" s="474"/>
      <c r="V4" s="478"/>
      <c r="W4" s="483" t="s">
        <v>15</v>
      </c>
      <c r="X4" s="469" t="s">
        <v>49</v>
      </c>
    </row>
    <row r="5" spans="2:24" ht="21">
      <c r="B5" s="482"/>
      <c r="C5" s="482"/>
      <c r="D5" s="482"/>
      <c r="E5" s="484"/>
      <c r="F5" s="471" t="s">
        <v>46</v>
      </c>
      <c r="G5" s="472"/>
      <c r="H5" s="67" t="s">
        <v>16</v>
      </c>
      <c r="I5" s="58" t="s">
        <v>17</v>
      </c>
      <c r="J5" s="58" t="s">
        <v>60</v>
      </c>
      <c r="K5" s="72" t="s">
        <v>58</v>
      </c>
      <c r="L5" s="470"/>
      <c r="M5" s="470"/>
      <c r="N5" s="470"/>
      <c r="O5" s="470"/>
      <c r="P5" s="306" t="s">
        <v>12</v>
      </c>
      <c r="Q5" s="304" t="s">
        <v>13</v>
      </c>
      <c r="R5" s="305" t="s">
        <v>14</v>
      </c>
      <c r="S5" s="473" t="s">
        <v>48</v>
      </c>
      <c r="T5" s="474"/>
      <c r="U5" s="474"/>
      <c r="V5" s="75" t="s">
        <v>62</v>
      </c>
      <c r="W5" s="484"/>
      <c r="X5" s="470"/>
    </row>
    <row r="6" spans="2:24" ht="21">
      <c r="B6" s="47"/>
      <c r="C6" s="47"/>
      <c r="D6" s="47"/>
      <c r="E6" s="66"/>
      <c r="F6" s="64"/>
      <c r="G6" s="65"/>
      <c r="H6" s="68"/>
      <c r="I6" s="47"/>
      <c r="J6" s="47" t="s">
        <v>59</v>
      </c>
      <c r="K6" s="47" t="s">
        <v>57</v>
      </c>
      <c r="L6" s="47"/>
      <c r="M6" s="47"/>
      <c r="N6" s="47"/>
      <c r="O6" s="47"/>
      <c r="P6" s="59"/>
      <c r="Q6" s="59"/>
      <c r="R6" s="59"/>
      <c r="S6" s="271" t="s">
        <v>54</v>
      </c>
      <c r="T6" s="49" t="s">
        <v>53</v>
      </c>
      <c r="U6" s="73" t="s">
        <v>52</v>
      </c>
      <c r="V6" s="76" t="s">
        <v>61</v>
      </c>
      <c r="W6" s="66"/>
      <c r="X6" s="57"/>
    </row>
    <row r="7" spans="1:24" s="90" customFormat="1" ht="31.5">
      <c r="A7" s="318">
        <v>1</v>
      </c>
      <c r="B7" s="30">
        <v>15</v>
      </c>
      <c r="C7" s="31" t="s">
        <v>74</v>
      </c>
      <c r="D7" s="32" t="s">
        <v>73</v>
      </c>
      <c r="E7" s="33" t="s">
        <v>75</v>
      </c>
      <c r="F7" s="34">
        <v>146</v>
      </c>
      <c r="G7" s="35" t="s">
        <v>21</v>
      </c>
      <c r="H7" s="36">
        <v>0</v>
      </c>
      <c r="I7" s="36"/>
      <c r="J7" s="81" t="s">
        <v>47</v>
      </c>
      <c r="K7" s="82"/>
      <c r="L7" s="37"/>
      <c r="M7" s="85"/>
      <c r="N7" s="88"/>
      <c r="O7" s="88"/>
      <c r="P7" s="52"/>
      <c r="Q7" s="52"/>
      <c r="R7" s="52"/>
      <c r="S7" s="91"/>
      <c r="T7" s="92" t="s">
        <v>47</v>
      </c>
      <c r="U7" s="88"/>
      <c r="V7" s="93"/>
      <c r="W7" s="74" t="s">
        <v>72</v>
      </c>
      <c r="X7" s="94"/>
    </row>
    <row r="8" spans="1:24" s="90" customFormat="1" ht="31.5">
      <c r="A8" s="318">
        <v>2</v>
      </c>
      <c r="B8" s="30">
        <v>16</v>
      </c>
      <c r="C8" s="31" t="s">
        <v>76</v>
      </c>
      <c r="D8" s="32" t="s">
        <v>73</v>
      </c>
      <c r="E8" s="33" t="s">
        <v>77</v>
      </c>
      <c r="F8" s="34">
        <v>483</v>
      </c>
      <c r="G8" s="35" t="s">
        <v>21</v>
      </c>
      <c r="H8" s="36">
        <v>21787</v>
      </c>
      <c r="I8" s="36"/>
      <c r="J8" s="81" t="s">
        <v>47</v>
      </c>
      <c r="K8" s="28"/>
      <c r="L8" s="37"/>
      <c r="M8" s="85"/>
      <c r="N8" s="88"/>
      <c r="O8" s="88"/>
      <c r="P8" s="52"/>
      <c r="Q8" s="257">
        <v>23591</v>
      </c>
      <c r="R8" s="97"/>
      <c r="S8" s="52"/>
      <c r="T8" s="92" t="s">
        <v>47</v>
      </c>
      <c r="U8" s="88"/>
      <c r="V8" s="89"/>
      <c r="W8" s="74" t="s">
        <v>72</v>
      </c>
      <c r="X8" s="52"/>
    </row>
    <row r="9" spans="1:24" s="90" customFormat="1" ht="31.5">
      <c r="A9" s="318">
        <v>3</v>
      </c>
      <c r="B9" s="30">
        <v>17</v>
      </c>
      <c r="C9" s="31" t="s">
        <v>78</v>
      </c>
      <c r="D9" s="32" t="s">
        <v>73</v>
      </c>
      <c r="E9" s="33" t="s">
        <v>79</v>
      </c>
      <c r="F9" s="34">
        <v>982</v>
      </c>
      <c r="G9" s="35" t="s">
        <v>21</v>
      </c>
      <c r="H9" s="36">
        <v>25465</v>
      </c>
      <c r="I9" s="36"/>
      <c r="J9" s="81" t="s">
        <v>47</v>
      </c>
      <c r="K9" s="83"/>
      <c r="L9" s="37"/>
      <c r="M9" s="85"/>
      <c r="N9" s="88"/>
      <c r="O9" s="88"/>
      <c r="P9" s="52"/>
      <c r="Q9" s="258">
        <v>23612</v>
      </c>
      <c r="R9" s="97"/>
      <c r="S9" s="52"/>
      <c r="T9" s="92" t="s">
        <v>47</v>
      </c>
      <c r="U9" s="88"/>
      <c r="V9" s="89"/>
      <c r="W9" s="74" t="s">
        <v>72</v>
      </c>
      <c r="X9" s="52"/>
    </row>
    <row r="10" spans="1:24" s="90" customFormat="1" ht="40.5">
      <c r="A10" s="318">
        <v>4</v>
      </c>
      <c r="B10" s="30">
        <v>18</v>
      </c>
      <c r="C10" s="31" t="s">
        <v>80</v>
      </c>
      <c r="D10" s="32" t="s">
        <v>73</v>
      </c>
      <c r="E10" s="33" t="s">
        <v>81</v>
      </c>
      <c r="F10" s="34">
        <v>983</v>
      </c>
      <c r="G10" s="35" t="s">
        <v>21</v>
      </c>
      <c r="H10" s="36">
        <v>80000</v>
      </c>
      <c r="I10" s="36"/>
      <c r="J10" s="81" t="s">
        <v>47</v>
      </c>
      <c r="K10" s="83"/>
      <c r="L10" s="37"/>
      <c r="M10" s="85"/>
      <c r="N10" s="88"/>
      <c r="O10" s="88"/>
      <c r="P10" s="52"/>
      <c r="Q10" s="257">
        <v>23597</v>
      </c>
      <c r="R10" s="97"/>
      <c r="S10" s="52"/>
      <c r="T10" s="92"/>
      <c r="U10" s="394" t="s">
        <v>47</v>
      </c>
      <c r="V10" s="89"/>
      <c r="W10" s="74" t="s">
        <v>72</v>
      </c>
      <c r="X10" s="418" t="s">
        <v>731</v>
      </c>
    </row>
    <row r="11" spans="1:24" s="90" customFormat="1" ht="31.5">
      <c r="A11" s="318">
        <v>5</v>
      </c>
      <c r="B11" s="30">
        <v>19</v>
      </c>
      <c r="C11" s="31" t="s">
        <v>82</v>
      </c>
      <c r="D11" s="32" t="s">
        <v>73</v>
      </c>
      <c r="E11" s="33" t="s">
        <v>83</v>
      </c>
      <c r="F11" s="34">
        <v>61</v>
      </c>
      <c r="G11" s="35" t="s">
        <v>84</v>
      </c>
      <c r="H11" s="36">
        <v>76960</v>
      </c>
      <c r="I11" s="36"/>
      <c r="J11" s="81" t="s">
        <v>47</v>
      </c>
      <c r="K11" s="83"/>
      <c r="L11" s="81"/>
      <c r="M11" s="85"/>
      <c r="N11" s="88"/>
      <c r="O11" s="88"/>
      <c r="P11" s="52"/>
      <c r="Q11" s="257">
        <v>23633</v>
      </c>
      <c r="R11" s="97"/>
      <c r="S11" s="52"/>
      <c r="T11" s="92" t="s">
        <v>47</v>
      </c>
      <c r="U11" s="88"/>
      <c r="V11" s="89"/>
      <c r="W11" s="74" t="s">
        <v>72</v>
      </c>
      <c r="X11" s="52"/>
    </row>
    <row r="12" spans="1:24" s="90" customFormat="1" ht="31.5">
      <c r="A12" s="318">
        <v>6</v>
      </c>
      <c r="B12" s="30">
        <v>20</v>
      </c>
      <c r="C12" s="31" t="s">
        <v>82</v>
      </c>
      <c r="D12" s="32" t="s">
        <v>73</v>
      </c>
      <c r="E12" s="33" t="s">
        <v>85</v>
      </c>
      <c r="F12" s="34">
        <v>62</v>
      </c>
      <c r="G12" s="35" t="s">
        <v>84</v>
      </c>
      <c r="H12" s="36">
        <v>80000</v>
      </c>
      <c r="I12" s="36"/>
      <c r="J12" s="81" t="s">
        <v>47</v>
      </c>
      <c r="K12" s="83"/>
      <c r="L12" s="81"/>
      <c r="M12" s="85"/>
      <c r="N12" s="88"/>
      <c r="O12" s="88"/>
      <c r="P12" s="52"/>
      <c r="Q12" s="98"/>
      <c r="R12" s="257">
        <v>24371</v>
      </c>
      <c r="S12" s="52"/>
      <c r="T12" s="92" t="s">
        <v>47</v>
      </c>
      <c r="U12" s="88"/>
      <c r="V12" s="89"/>
      <c r="W12" s="74" t="s">
        <v>72</v>
      </c>
      <c r="X12" s="52"/>
    </row>
    <row r="13" spans="1:24" s="90" customFormat="1" ht="31.5">
      <c r="A13" s="318">
        <v>7</v>
      </c>
      <c r="B13" s="30">
        <v>21</v>
      </c>
      <c r="C13" s="31" t="s">
        <v>86</v>
      </c>
      <c r="D13" s="32" t="s">
        <v>73</v>
      </c>
      <c r="E13" s="33" t="s">
        <v>87</v>
      </c>
      <c r="F13" s="34">
        <v>63</v>
      </c>
      <c r="G13" s="35" t="s">
        <v>84</v>
      </c>
      <c r="H13" s="36">
        <v>28074</v>
      </c>
      <c r="I13" s="36"/>
      <c r="J13" s="81" t="s">
        <v>47</v>
      </c>
      <c r="K13" s="83"/>
      <c r="L13" s="81"/>
      <c r="M13" s="85"/>
      <c r="N13" s="88"/>
      <c r="O13" s="88"/>
      <c r="P13" s="52"/>
      <c r="Q13" s="257">
        <v>23632</v>
      </c>
      <c r="R13" s="99"/>
      <c r="S13" s="272" t="s">
        <v>512</v>
      </c>
      <c r="T13" s="92" t="s">
        <v>47</v>
      </c>
      <c r="U13" s="88"/>
      <c r="V13" s="89"/>
      <c r="W13" s="74" t="s">
        <v>72</v>
      </c>
      <c r="X13" s="52"/>
    </row>
    <row r="14" spans="1:24" s="90" customFormat="1" ht="31.5">
      <c r="A14" s="318">
        <v>8</v>
      </c>
      <c r="B14" s="30">
        <v>22</v>
      </c>
      <c r="C14" s="31" t="s">
        <v>88</v>
      </c>
      <c r="D14" s="32" t="s">
        <v>73</v>
      </c>
      <c r="E14" s="33" t="s">
        <v>89</v>
      </c>
      <c r="F14" s="34">
        <v>64</v>
      </c>
      <c r="G14" s="35" t="s">
        <v>84</v>
      </c>
      <c r="H14" s="36">
        <v>40123</v>
      </c>
      <c r="I14" s="36"/>
      <c r="J14" s="81" t="s">
        <v>47</v>
      </c>
      <c r="K14" s="83"/>
      <c r="L14" s="81"/>
      <c r="M14" s="85"/>
      <c r="N14" s="88"/>
      <c r="O14" s="88"/>
      <c r="P14" s="52"/>
      <c r="Q14" s="257">
        <v>23887</v>
      </c>
      <c r="R14" s="257"/>
      <c r="S14" s="52"/>
      <c r="T14" s="92" t="s">
        <v>47</v>
      </c>
      <c r="U14" s="88"/>
      <c r="V14" s="89"/>
      <c r="W14" s="74" t="s">
        <v>72</v>
      </c>
      <c r="X14" s="52"/>
    </row>
    <row r="15" spans="1:24" s="90" customFormat="1" ht="31.5">
      <c r="A15" s="318">
        <v>9</v>
      </c>
      <c r="B15" s="30">
        <v>23</v>
      </c>
      <c r="C15" s="31" t="s">
        <v>90</v>
      </c>
      <c r="D15" s="32" t="s">
        <v>73</v>
      </c>
      <c r="E15" s="33" t="s">
        <v>91</v>
      </c>
      <c r="F15" s="34">
        <v>64</v>
      </c>
      <c r="G15" s="35" t="s">
        <v>27</v>
      </c>
      <c r="H15" s="36">
        <v>60000</v>
      </c>
      <c r="I15" s="36"/>
      <c r="J15" s="81" t="s">
        <v>47</v>
      </c>
      <c r="K15" s="84"/>
      <c r="L15" s="81"/>
      <c r="M15" s="85"/>
      <c r="N15" s="88"/>
      <c r="O15" s="88"/>
      <c r="P15" s="52"/>
      <c r="Q15" s="257">
        <v>23747</v>
      </c>
      <c r="R15" s="257"/>
      <c r="S15" s="52"/>
      <c r="T15" s="92" t="s">
        <v>47</v>
      </c>
      <c r="U15" s="88"/>
      <c r="V15" s="89"/>
      <c r="W15" s="74" t="s">
        <v>72</v>
      </c>
      <c r="X15" s="52"/>
    </row>
    <row r="16" spans="1:24" s="90" customFormat="1" ht="31.5">
      <c r="A16" s="318">
        <v>10</v>
      </c>
      <c r="B16" s="30">
        <v>24</v>
      </c>
      <c r="C16" s="31" t="s">
        <v>92</v>
      </c>
      <c r="D16" s="32" t="s">
        <v>73</v>
      </c>
      <c r="E16" s="33" t="s">
        <v>93</v>
      </c>
      <c r="F16" s="34">
        <v>117</v>
      </c>
      <c r="G16" s="35" t="s">
        <v>27</v>
      </c>
      <c r="H16" s="36">
        <v>40000</v>
      </c>
      <c r="I16" s="36"/>
      <c r="J16" s="81" t="s">
        <v>47</v>
      </c>
      <c r="K16" s="83"/>
      <c r="L16" s="81"/>
      <c r="M16" s="85"/>
      <c r="N16" s="88"/>
      <c r="O16" s="88"/>
      <c r="P16" s="52"/>
      <c r="Q16" s="98"/>
      <c r="R16" s="257">
        <v>24346</v>
      </c>
      <c r="S16" s="52"/>
      <c r="T16" s="92" t="s">
        <v>47</v>
      </c>
      <c r="U16" s="88"/>
      <c r="V16" s="89"/>
      <c r="W16" s="74" t="s">
        <v>72</v>
      </c>
      <c r="X16" s="52"/>
    </row>
    <row r="17" spans="1:24" s="90" customFormat="1" ht="31.5">
      <c r="A17" s="318">
        <v>11</v>
      </c>
      <c r="B17" s="30">
        <v>25</v>
      </c>
      <c r="C17" s="31" t="s">
        <v>94</v>
      </c>
      <c r="D17" s="32" t="s">
        <v>73</v>
      </c>
      <c r="E17" s="33" t="s">
        <v>95</v>
      </c>
      <c r="F17" s="34">
        <v>118</v>
      </c>
      <c r="G17" s="35" t="s">
        <v>27</v>
      </c>
      <c r="H17" s="36">
        <v>50000</v>
      </c>
      <c r="I17" s="36"/>
      <c r="J17" s="81" t="s">
        <v>47</v>
      </c>
      <c r="K17" s="84"/>
      <c r="L17" s="81"/>
      <c r="M17" s="96"/>
      <c r="N17" s="88"/>
      <c r="O17" s="88"/>
      <c r="P17" s="52"/>
      <c r="Q17" s="257">
        <v>23803</v>
      </c>
      <c r="R17" s="97"/>
      <c r="S17" s="52"/>
      <c r="T17" s="92" t="s">
        <v>47</v>
      </c>
      <c r="U17" s="88"/>
      <c r="V17" s="89"/>
      <c r="W17" s="74" t="s">
        <v>72</v>
      </c>
      <c r="X17" s="52"/>
    </row>
    <row r="18" spans="1:24" s="90" customFormat="1" ht="21">
      <c r="A18" s="299"/>
      <c r="B18" s="30"/>
      <c r="C18" s="31"/>
      <c r="D18" s="32"/>
      <c r="E18" s="33"/>
      <c r="F18" s="34"/>
      <c r="G18" s="35" t="s">
        <v>597</v>
      </c>
      <c r="H18" s="36">
        <f>SUM(H7:H17)</f>
        <v>502409</v>
      </c>
      <c r="I18" s="34"/>
      <c r="J18" s="35"/>
      <c r="K18" s="85"/>
      <c r="L18" s="81"/>
      <c r="M18" s="87"/>
      <c r="N18" s="88"/>
      <c r="O18" s="88"/>
      <c r="P18" s="52"/>
      <c r="Q18" s="52"/>
      <c r="R18" s="52"/>
      <c r="S18" s="52"/>
      <c r="T18" s="88"/>
      <c r="U18" s="88"/>
      <c r="V18" s="89"/>
      <c r="W18" s="88"/>
      <c r="X18" s="52"/>
    </row>
    <row r="19" spans="2:23" ht="2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T19" s="54"/>
      <c r="U19" s="54"/>
      <c r="W19" s="54"/>
    </row>
    <row r="20" spans="3:23" ht="21">
      <c r="C20" s="159" t="s">
        <v>1029</v>
      </c>
      <c r="D20" s="54"/>
      <c r="T20" s="54"/>
      <c r="U20" s="54"/>
      <c r="W20" s="54"/>
    </row>
    <row r="21" spans="20:23" ht="21">
      <c r="T21" s="54"/>
      <c r="U21" s="54"/>
      <c r="W21" s="54"/>
    </row>
    <row r="22" spans="20:23" ht="21">
      <c r="T22" s="54"/>
      <c r="U22" s="54"/>
      <c r="W22" s="54"/>
    </row>
    <row r="23" spans="20:23" ht="21">
      <c r="T23" s="54"/>
      <c r="U23" s="54"/>
      <c r="W23" s="54"/>
    </row>
    <row r="24" spans="20:23" ht="21">
      <c r="T24" s="54"/>
      <c r="U24" s="54"/>
      <c r="W24" s="54"/>
    </row>
  </sheetData>
  <sheetProtection/>
  <mergeCells count="19">
    <mergeCell ref="S4:V4"/>
    <mergeCell ref="W4:W5"/>
    <mergeCell ref="B4:B5"/>
    <mergeCell ref="C4:C5"/>
    <mergeCell ref="D4:D5"/>
    <mergeCell ref="E4:E5"/>
    <mergeCell ref="H4:I4"/>
    <mergeCell ref="J4:K4"/>
    <mergeCell ref="L4:L5"/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</mergeCells>
  <printOptions horizontalCentered="1"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3">
      <selection activeCell="A3" sqref="A3:V3"/>
    </sheetView>
  </sheetViews>
  <sheetFormatPr defaultColWidth="9.140625" defaultRowHeight="15"/>
  <cols>
    <col min="1" max="1" width="2.421875" style="316" bestFit="1" customWidth="1"/>
    <col min="2" max="2" width="5.421875" style="46" customWidth="1"/>
    <col min="3" max="3" width="16.421875" style="46" customWidth="1"/>
    <col min="4" max="4" width="10.28125" style="46" customWidth="1"/>
    <col min="5" max="5" width="12.140625" style="46" customWidth="1"/>
    <col min="6" max="6" width="4.8515625" style="46" customWidth="1"/>
    <col min="7" max="7" width="3.57421875" style="46" bestFit="1" customWidth="1"/>
    <col min="8" max="8" width="11.421875" style="46" bestFit="1" customWidth="1"/>
    <col min="9" max="9" width="7.140625" style="46" bestFit="1" customWidth="1"/>
    <col min="10" max="10" width="7.00390625" style="46" bestFit="1" customWidth="1"/>
    <col min="11" max="11" width="8.28125" style="46" bestFit="1" customWidth="1"/>
    <col min="12" max="15" width="5.8515625" style="46" bestFit="1" customWidth="1"/>
    <col min="16" max="16" width="4.28125" style="53" bestFit="1" customWidth="1"/>
    <col min="17" max="17" width="8.00390625" style="53" bestFit="1" customWidth="1"/>
    <col min="18" max="18" width="9.28125" style="53" bestFit="1" customWidth="1"/>
    <col min="19" max="19" width="10.00390625" style="53" bestFit="1" customWidth="1"/>
    <col min="20" max="21" width="8.421875" style="46" bestFit="1" customWidth="1"/>
    <col min="22" max="22" width="7.57421875" style="62" bestFit="1" customWidth="1"/>
    <col min="23" max="23" width="10.8515625" style="46" customWidth="1"/>
    <col min="24" max="24" width="6.57421875" style="56" customWidth="1"/>
    <col min="25" max="16384" width="9.00390625" style="4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4" ht="21">
      <c r="B4" s="481" t="s">
        <v>0</v>
      </c>
      <c r="C4" s="481" t="s">
        <v>1</v>
      </c>
      <c r="D4" s="481" t="s">
        <v>2</v>
      </c>
      <c r="E4" s="483" t="s">
        <v>3</v>
      </c>
      <c r="F4" s="71"/>
      <c r="G4" s="63"/>
      <c r="H4" s="485" t="s">
        <v>4</v>
      </c>
      <c r="I4" s="486"/>
      <c r="J4" s="487" t="s">
        <v>5</v>
      </c>
      <c r="K4" s="487"/>
      <c r="L4" s="469" t="s">
        <v>6</v>
      </c>
      <c r="M4" s="469" t="s">
        <v>7</v>
      </c>
      <c r="N4" s="469" t="s">
        <v>8</v>
      </c>
      <c r="O4" s="469" t="s">
        <v>9</v>
      </c>
      <c r="P4" s="475" t="s">
        <v>10</v>
      </c>
      <c r="Q4" s="476"/>
      <c r="R4" s="477"/>
      <c r="S4" s="473" t="s">
        <v>11</v>
      </c>
      <c r="T4" s="474"/>
      <c r="U4" s="474"/>
      <c r="V4" s="478"/>
      <c r="W4" s="483" t="s">
        <v>15</v>
      </c>
      <c r="X4" s="469" t="s">
        <v>49</v>
      </c>
    </row>
    <row r="5" spans="2:24" ht="21">
      <c r="B5" s="482"/>
      <c r="C5" s="482"/>
      <c r="D5" s="482"/>
      <c r="E5" s="484"/>
      <c r="F5" s="471" t="s">
        <v>46</v>
      </c>
      <c r="G5" s="472"/>
      <c r="H5" s="67" t="s">
        <v>16</v>
      </c>
      <c r="I5" s="58" t="s">
        <v>17</v>
      </c>
      <c r="J5" s="58" t="s">
        <v>60</v>
      </c>
      <c r="K5" s="72" t="s">
        <v>58</v>
      </c>
      <c r="L5" s="470"/>
      <c r="M5" s="470"/>
      <c r="N5" s="470"/>
      <c r="O5" s="470"/>
      <c r="P5" s="306" t="s">
        <v>12</v>
      </c>
      <c r="Q5" s="304" t="s">
        <v>13</v>
      </c>
      <c r="R5" s="305" t="s">
        <v>14</v>
      </c>
      <c r="S5" s="473" t="s">
        <v>48</v>
      </c>
      <c r="T5" s="474"/>
      <c r="U5" s="474"/>
      <c r="V5" s="75" t="s">
        <v>62</v>
      </c>
      <c r="W5" s="484"/>
      <c r="X5" s="470"/>
    </row>
    <row r="6" spans="2:24" ht="21">
      <c r="B6" s="47"/>
      <c r="C6" s="47"/>
      <c r="D6" s="47"/>
      <c r="E6" s="66"/>
      <c r="F6" s="64"/>
      <c r="G6" s="65"/>
      <c r="H6" s="68"/>
      <c r="I6" s="47"/>
      <c r="J6" s="47" t="s">
        <v>59</v>
      </c>
      <c r="K6" s="47" t="s">
        <v>57</v>
      </c>
      <c r="L6" s="47"/>
      <c r="M6" s="47"/>
      <c r="N6" s="47"/>
      <c r="O6" s="47"/>
      <c r="P6" s="59"/>
      <c r="Q6" s="59"/>
      <c r="R6" s="59"/>
      <c r="S6" s="271" t="s">
        <v>54</v>
      </c>
      <c r="T6" s="49" t="s">
        <v>53</v>
      </c>
      <c r="U6" s="73" t="s">
        <v>52</v>
      </c>
      <c r="V6" s="76" t="s">
        <v>61</v>
      </c>
      <c r="W6" s="66"/>
      <c r="X6" s="57"/>
    </row>
    <row r="7" spans="1:24" s="90" customFormat="1" ht="31.5">
      <c r="A7" s="299">
        <v>1</v>
      </c>
      <c r="B7" s="1">
        <v>26</v>
      </c>
      <c r="C7" s="3" t="s">
        <v>97</v>
      </c>
      <c r="D7" s="2" t="s">
        <v>96</v>
      </c>
      <c r="E7" s="4" t="s">
        <v>98</v>
      </c>
      <c r="F7" s="5">
        <v>83</v>
      </c>
      <c r="G7" s="6" t="s">
        <v>21</v>
      </c>
      <c r="H7" s="7">
        <v>25000</v>
      </c>
      <c r="I7" s="103"/>
      <c r="J7" s="92" t="s">
        <v>47</v>
      </c>
      <c r="K7" s="103"/>
      <c r="L7" s="37"/>
      <c r="M7" s="85"/>
      <c r="N7" s="88"/>
      <c r="O7" s="88"/>
      <c r="P7" s="52"/>
      <c r="Q7" s="52"/>
      <c r="R7" s="261">
        <v>24495</v>
      </c>
      <c r="S7" s="91" t="s">
        <v>555</v>
      </c>
      <c r="T7" s="92" t="s">
        <v>47</v>
      </c>
      <c r="U7" s="88"/>
      <c r="V7" s="93"/>
      <c r="W7" s="74" t="s">
        <v>72</v>
      </c>
      <c r="X7" s="94"/>
    </row>
    <row r="8" spans="1:24" s="90" customFormat="1" ht="31.5">
      <c r="A8" s="299">
        <v>2</v>
      </c>
      <c r="B8" s="1">
        <v>27</v>
      </c>
      <c r="C8" s="3" t="s">
        <v>99</v>
      </c>
      <c r="D8" s="2" t="s">
        <v>96</v>
      </c>
      <c r="E8" s="4" t="s">
        <v>100</v>
      </c>
      <c r="F8" s="5">
        <v>414</v>
      </c>
      <c r="G8" s="6" t="s">
        <v>21</v>
      </c>
      <c r="H8" s="7">
        <v>20000</v>
      </c>
      <c r="I8" s="103"/>
      <c r="J8" s="92" t="s">
        <v>47</v>
      </c>
      <c r="K8" s="103"/>
      <c r="L8" s="37"/>
      <c r="M8" s="85"/>
      <c r="N8" s="88"/>
      <c r="O8" s="88"/>
      <c r="P8" s="52"/>
      <c r="Q8" s="261">
        <v>23657</v>
      </c>
      <c r="R8" s="97"/>
      <c r="S8" s="52"/>
      <c r="T8" s="92" t="s">
        <v>47</v>
      </c>
      <c r="U8" s="88"/>
      <c r="V8" s="89"/>
      <c r="W8" s="74" t="s">
        <v>72</v>
      </c>
      <c r="X8" s="52"/>
    </row>
    <row r="9" spans="1:24" s="90" customFormat="1" ht="31.5">
      <c r="A9" s="299">
        <v>3</v>
      </c>
      <c r="B9" s="1">
        <v>28</v>
      </c>
      <c r="C9" s="3" t="s">
        <v>101</v>
      </c>
      <c r="D9" s="2" t="s">
        <v>96</v>
      </c>
      <c r="E9" s="4" t="s">
        <v>102</v>
      </c>
      <c r="F9" s="5">
        <v>415</v>
      </c>
      <c r="G9" s="6" t="s">
        <v>21</v>
      </c>
      <c r="H9" s="7">
        <v>80000</v>
      </c>
      <c r="I9" s="103"/>
      <c r="J9" s="92" t="s">
        <v>47</v>
      </c>
      <c r="K9" s="103"/>
      <c r="L9" s="37"/>
      <c r="M9" s="85"/>
      <c r="N9" s="88"/>
      <c r="O9" s="88"/>
      <c r="P9" s="52"/>
      <c r="Q9" s="261">
        <v>23657</v>
      </c>
      <c r="R9" s="97"/>
      <c r="S9" s="52"/>
      <c r="T9" s="92" t="s">
        <v>47</v>
      </c>
      <c r="U9" s="88"/>
      <c r="V9" s="89"/>
      <c r="W9" s="74" t="s">
        <v>72</v>
      </c>
      <c r="X9" s="52"/>
    </row>
    <row r="10" spans="1:24" s="90" customFormat="1" ht="31.5">
      <c r="A10" s="299">
        <v>4</v>
      </c>
      <c r="B10" s="1">
        <v>29</v>
      </c>
      <c r="C10" s="269" t="s">
        <v>103</v>
      </c>
      <c r="D10" s="270" t="s">
        <v>96</v>
      </c>
      <c r="E10" s="280" t="s">
        <v>104</v>
      </c>
      <c r="F10" s="34">
        <v>416</v>
      </c>
      <c r="G10" s="35" t="s">
        <v>21</v>
      </c>
      <c r="H10" s="7">
        <v>72712</v>
      </c>
      <c r="I10" s="103"/>
      <c r="J10" s="268" t="s">
        <v>47</v>
      </c>
      <c r="K10" s="103"/>
      <c r="L10" s="37"/>
      <c r="M10" s="85"/>
      <c r="N10" s="88"/>
      <c r="O10" s="88"/>
      <c r="P10" s="52"/>
      <c r="R10" s="261">
        <v>24531</v>
      </c>
      <c r="S10" s="417" t="s">
        <v>729</v>
      </c>
      <c r="T10" s="268" t="s">
        <v>47</v>
      </c>
      <c r="U10" s="88"/>
      <c r="V10" s="89"/>
      <c r="W10" s="93" t="s">
        <v>72</v>
      </c>
      <c r="X10" s="52"/>
    </row>
    <row r="11" spans="1:24" s="90" customFormat="1" ht="31.5">
      <c r="A11" s="299">
        <v>5</v>
      </c>
      <c r="B11" s="1">
        <v>30</v>
      </c>
      <c r="C11" s="3" t="s">
        <v>105</v>
      </c>
      <c r="D11" s="2" t="s">
        <v>96</v>
      </c>
      <c r="E11" s="4" t="s">
        <v>106</v>
      </c>
      <c r="F11" s="5">
        <v>957</v>
      </c>
      <c r="G11" s="6" t="s">
        <v>21</v>
      </c>
      <c r="H11" s="7">
        <v>29500</v>
      </c>
      <c r="I11" s="103"/>
      <c r="J11" s="92" t="s">
        <v>47</v>
      </c>
      <c r="K11" s="103"/>
      <c r="L11" s="81"/>
      <c r="M11" s="85"/>
      <c r="N11" s="88"/>
      <c r="O11" s="88"/>
      <c r="P11" s="52"/>
      <c r="Q11" s="262">
        <v>23740</v>
      </c>
      <c r="R11" s="97"/>
      <c r="S11" s="52"/>
      <c r="T11" s="92" t="s">
        <v>47</v>
      </c>
      <c r="U11" s="88"/>
      <c r="V11" s="89"/>
      <c r="W11" s="74" t="s">
        <v>72</v>
      </c>
      <c r="X11" s="52"/>
    </row>
    <row r="12" spans="1:24" s="90" customFormat="1" ht="31.5">
      <c r="A12" s="299">
        <v>6</v>
      </c>
      <c r="B12" s="1">
        <v>31</v>
      </c>
      <c r="C12" s="3" t="s">
        <v>107</v>
      </c>
      <c r="D12" s="2" t="s">
        <v>96</v>
      </c>
      <c r="E12" s="4" t="s">
        <v>108</v>
      </c>
      <c r="F12" s="5">
        <v>960</v>
      </c>
      <c r="G12" s="6" t="s">
        <v>21</v>
      </c>
      <c r="H12" s="7">
        <v>35000</v>
      </c>
      <c r="I12" s="103"/>
      <c r="J12" s="92" t="s">
        <v>47</v>
      </c>
      <c r="K12" s="103"/>
      <c r="L12" s="81"/>
      <c r="M12" s="85"/>
      <c r="N12" s="88"/>
      <c r="O12" s="88"/>
      <c r="P12" s="52"/>
      <c r="Q12" s="262">
        <v>23712</v>
      </c>
      <c r="R12" s="257"/>
      <c r="S12" s="52"/>
      <c r="T12" s="92" t="s">
        <v>47</v>
      </c>
      <c r="U12" s="88"/>
      <c r="V12" s="89"/>
      <c r="W12" s="74" t="s">
        <v>72</v>
      </c>
      <c r="X12" s="52"/>
    </row>
    <row r="13" spans="1:24" s="90" customFormat="1" ht="31.5">
      <c r="A13" s="299">
        <v>7</v>
      </c>
      <c r="B13" s="1">
        <v>32</v>
      </c>
      <c r="C13" s="3" t="s">
        <v>109</v>
      </c>
      <c r="D13" s="2" t="s">
        <v>96</v>
      </c>
      <c r="E13" s="4" t="s">
        <v>110</v>
      </c>
      <c r="F13" s="5">
        <v>962</v>
      </c>
      <c r="G13" s="6" t="s">
        <v>21</v>
      </c>
      <c r="H13" s="7">
        <v>50000</v>
      </c>
      <c r="I13" s="103"/>
      <c r="J13" s="92" t="s">
        <v>47</v>
      </c>
      <c r="K13" s="103"/>
      <c r="L13" s="81"/>
      <c r="M13" s="85"/>
      <c r="N13" s="88"/>
      <c r="O13" s="88"/>
      <c r="P13" s="52"/>
      <c r="Q13" s="262">
        <v>23341</v>
      </c>
      <c r="R13" s="99"/>
      <c r="S13" s="95"/>
      <c r="T13" s="92" t="s">
        <v>47</v>
      </c>
      <c r="U13" s="88"/>
      <c r="V13" s="89"/>
      <c r="W13" s="74" t="s">
        <v>72</v>
      </c>
      <c r="X13" s="52"/>
    </row>
    <row r="14" spans="1:24" s="90" customFormat="1" ht="31.5">
      <c r="A14" s="299">
        <v>8</v>
      </c>
      <c r="B14" s="1">
        <v>33</v>
      </c>
      <c r="C14" s="3" t="s">
        <v>111</v>
      </c>
      <c r="D14" s="2" t="s">
        <v>96</v>
      </c>
      <c r="E14" s="4" t="s">
        <v>112</v>
      </c>
      <c r="F14" s="5">
        <v>963</v>
      </c>
      <c r="G14" s="6" t="s">
        <v>21</v>
      </c>
      <c r="H14" s="7">
        <v>15127</v>
      </c>
      <c r="I14" s="103"/>
      <c r="J14" s="92" t="s">
        <v>47</v>
      </c>
      <c r="K14" s="103"/>
      <c r="L14" s="81"/>
      <c r="M14" s="85"/>
      <c r="N14" s="88"/>
      <c r="O14" s="88"/>
      <c r="P14" s="52"/>
      <c r="Q14" s="257"/>
      <c r="R14" s="262">
        <v>24349</v>
      </c>
      <c r="S14" s="52"/>
      <c r="T14" s="92" t="s">
        <v>47</v>
      </c>
      <c r="U14" s="88"/>
      <c r="V14" s="89"/>
      <c r="W14" s="74" t="s">
        <v>72</v>
      </c>
      <c r="X14" s="52"/>
    </row>
    <row r="15" spans="1:24" s="90" customFormat="1" ht="31.5">
      <c r="A15" s="299">
        <v>9</v>
      </c>
      <c r="B15" s="1">
        <v>34</v>
      </c>
      <c r="C15" s="3" t="s">
        <v>113</v>
      </c>
      <c r="D15" s="2" t="s">
        <v>96</v>
      </c>
      <c r="E15" s="4" t="s">
        <v>114</v>
      </c>
      <c r="F15" s="5">
        <v>67</v>
      </c>
      <c r="G15" s="6" t="s">
        <v>27</v>
      </c>
      <c r="H15" s="7">
        <v>85480</v>
      </c>
      <c r="I15" s="103"/>
      <c r="J15" s="92" t="s">
        <v>47</v>
      </c>
      <c r="K15" s="103"/>
      <c r="L15" s="81"/>
      <c r="M15" s="85"/>
      <c r="N15" s="88"/>
      <c r="O15" s="88"/>
      <c r="P15" s="52"/>
      <c r="Q15" s="257"/>
      <c r="R15" s="262">
        <v>24361</v>
      </c>
      <c r="S15" s="52"/>
      <c r="T15" s="92" t="s">
        <v>47</v>
      </c>
      <c r="U15" s="88"/>
      <c r="V15" s="89"/>
      <c r="W15" s="74" t="s">
        <v>72</v>
      </c>
      <c r="X15" s="52"/>
    </row>
    <row r="16" spans="1:24" s="90" customFormat="1" ht="31.5">
      <c r="A16" s="299">
        <v>10</v>
      </c>
      <c r="B16" s="1">
        <v>35</v>
      </c>
      <c r="C16" s="31" t="s">
        <v>694</v>
      </c>
      <c r="D16" s="382" t="s">
        <v>96</v>
      </c>
      <c r="E16" s="33" t="s">
        <v>277</v>
      </c>
      <c r="F16" s="34">
        <v>115</v>
      </c>
      <c r="G16" s="35" t="s">
        <v>84</v>
      </c>
      <c r="H16" s="36">
        <v>85892</v>
      </c>
      <c r="J16" s="85"/>
      <c r="K16" s="171" t="s">
        <v>47</v>
      </c>
      <c r="L16" s="81"/>
      <c r="M16" s="85"/>
      <c r="N16" s="85"/>
      <c r="O16" s="85"/>
      <c r="P16" s="85"/>
      <c r="Q16" s="115"/>
      <c r="R16" s="264">
        <v>23889</v>
      </c>
      <c r="S16" s="116"/>
      <c r="T16" s="52" t="s">
        <v>47</v>
      </c>
      <c r="U16" s="107"/>
      <c r="V16" s="276"/>
      <c r="W16" s="93" t="s">
        <v>72</v>
      </c>
      <c r="X16" s="52"/>
    </row>
    <row r="17" spans="1:24" s="90" customFormat="1" ht="21">
      <c r="A17" s="299"/>
      <c r="B17" s="1"/>
      <c r="C17" s="3"/>
      <c r="D17" s="2"/>
      <c r="E17" s="4"/>
      <c r="F17" s="5"/>
      <c r="G17" s="277">
        <v>10</v>
      </c>
      <c r="H17" s="324">
        <f>SUM(H7:H16)</f>
        <v>498711</v>
      </c>
      <c r="I17" s="103"/>
      <c r="J17" s="300"/>
      <c r="K17" s="103"/>
      <c r="L17" s="81"/>
      <c r="M17" s="85"/>
      <c r="N17" s="88"/>
      <c r="O17" s="88"/>
      <c r="P17" s="52"/>
      <c r="Q17" s="257"/>
      <c r="R17" s="262"/>
      <c r="S17" s="52"/>
      <c r="T17" s="300"/>
      <c r="U17" s="88"/>
      <c r="V17" s="89"/>
      <c r="W17" s="74"/>
      <c r="X17" s="52"/>
    </row>
    <row r="18" spans="1:24" s="90" customFormat="1" ht="14.25" customHeight="1">
      <c r="A18" s="299"/>
      <c r="B18" s="1"/>
      <c r="C18" s="3"/>
      <c r="D18" s="2"/>
      <c r="E18" s="4"/>
      <c r="F18" s="5"/>
      <c r="G18" s="6"/>
      <c r="H18" s="323"/>
      <c r="I18" s="103"/>
      <c r="J18" s="300"/>
      <c r="K18" s="103"/>
      <c r="L18" s="81"/>
      <c r="M18" s="85"/>
      <c r="N18" s="88"/>
      <c r="O18" s="88"/>
      <c r="P18" s="52"/>
      <c r="Q18" s="257"/>
      <c r="R18" s="262"/>
      <c r="S18" s="52"/>
      <c r="T18" s="300"/>
      <c r="U18" s="88"/>
      <c r="V18" s="89"/>
      <c r="W18" s="74"/>
      <c r="X18" s="52"/>
    </row>
    <row r="19" spans="1:24" s="90" customFormat="1" ht="31.5">
      <c r="A19" s="317">
        <v>1</v>
      </c>
      <c r="B19" s="1">
        <v>36</v>
      </c>
      <c r="C19" s="3" t="s">
        <v>116</v>
      </c>
      <c r="D19" s="2" t="s">
        <v>115</v>
      </c>
      <c r="E19" s="4" t="s">
        <v>117</v>
      </c>
      <c r="F19" s="5">
        <v>969</v>
      </c>
      <c r="G19" s="6" t="s">
        <v>21</v>
      </c>
      <c r="H19" s="7">
        <v>11060</v>
      </c>
      <c r="I19" s="103"/>
      <c r="J19" s="92" t="s">
        <v>47</v>
      </c>
      <c r="K19" s="103"/>
      <c r="L19" s="81"/>
      <c r="M19" s="104"/>
      <c r="N19" s="88"/>
      <c r="O19" s="88"/>
      <c r="P19" s="52"/>
      <c r="Q19" s="262">
        <v>23627</v>
      </c>
      <c r="R19" s="97"/>
      <c r="S19" s="52"/>
      <c r="T19" s="92" t="s">
        <v>47</v>
      </c>
      <c r="U19" s="88"/>
      <c r="V19" s="89"/>
      <c r="W19" s="74" t="s">
        <v>72</v>
      </c>
      <c r="X19" s="52"/>
    </row>
    <row r="20" spans="1:24" s="90" customFormat="1" ht="21">
      <c r="A20" s="299"/>
      <c r="B20" s="11"/>
      <c r="C20" s="11"/>
      <c r="D20" s="11"/>
      <c r="E20" s="11"/>
      <c r="F20" s="11"/>
      <c r="G20" s="277">
        <v>1</v>
      </c>
      <c r="H20" s="102">
        <f>SUM(H19)</f>
        <v>11060</v>
      </c>
      <c r="I20" s="103"/>
      <c r="J20" s="11"/>
      <c r="K20" s="11"/>
      <c r="L20" s="81"/>
      <c r="M20" s="105"/>
      <c r="N20" s="88"/>
      <c r="O20" s="88"/>
      <c r="P20" s="52"/>
      <c r="Q20" s="52"/>
      <c r="R20" s="52"/>
      <c r="S20" s="52"/>
      <c r="T20" s="88"/>
      <c r="U20" s="88"/>
      <c r="V20" s="89"/>
      <c r="W20" s="88"/>
      <c r="X20" s="52"/>
    </row>
    <row r="21" spans="2:23" ht="2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T21" s="54"/>
      <c r="U21" s="54"/>
      <c r="W21" s="54"/>
    </row>
    <row r="22" spans="3:23" ht="21">
      <c r="C22" s="159" t="s">
        <v>1029</v>
      </c>
      <c r="D22" s="54"/>
      <c r="T22" s="54"/>
      <c r="U22" s="54"/>
      <c r="W22" s="54"/>
    </row>
    <row r="23" spans="20:23" ht="21">
      <c r="T23" s="54"/>
      <c r="U23" s="54"/>
      <c r="W23" s="54"/>
    </row>
    <row r="24" spans="16:24" ht="15">
      <c r="P24" s="46"/>
      <c r="Q24" s="46"/>
      <c r="R24" s="46"/>
      <c r="S24" s="46"/>
      <c r="V24" s="46"/>
      <c r="X24" s="46"/>
    </row>
    <row r="25" spans="20:23" ht="21">
      <c r="T25" s="54"/>
      <c r="U25" s="54"/>
      <c r="W25" s="54"/>
    </row>
    <row r="26" spans="20:23" ht="21">
      <c r="T26" s="54"/>
      <c r="U26" s="54"/>
      <c r="W26" s="54"/>
    </row>
  </sheetData>
  <sheetProtection/>
  <mergeCells count="19">
    <mergeCell ref="S4:V4"/>
    <mergeCell ref="W4:W5"/>
    <mergeCell ref="B4:B5"/>
    <mergeCell ref="C4:C5"/>
    <mergeCell ref="D4:D5"/>
    <mergeCell ref="E4:E5"/>
    <mergeCell ref="H4:I4"/>
    <mergeCell ref="J4:K4"/>
    <mergeCell ref="L4:L5"/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SheetLayoutView="100" zoomScalePageLayoutView="0" workbookViewId="0" topLeftCell="A16">
      <selection activeCell="C18" sqref="C18"/>
    </sheetView>
  </sheetViews>
  <sheetFormatPr defaultColWidth="9.140625" defaultRowHeight="15"/>
  <cols>
    <col min="1" max="1" width="2.421875" style="176" bestFit="1" customWidth="1"/>
    <col min="2" max="2" width="5.421875" style="176" customWidth="1"/>
    <col min="3" max="3" width="19.421875" style="176" customWidth="1"/>
    <col min="4" max="4" width="10.28125" style="176" customWidth="1"/>
    <col min="5" max="5" width="12.421875" style="176" customWidth="1"/>
    <col min="6" max="6" width="3.8515625" style="176" bestFit="1" customWidth="1"/>
    <col min="7" max="7" width="3.57421875" style="176" bestFit="1" customWidth="1"/>
    <col min="8" max="8" width="9.421875" style="176" bestFit="1" customWidth="1"/>
    <col min="9" max="9" width="7.140625" style="176" bestFit="1" customWidth="1"/>
    <col min="10" max="10" width="7.00390625" style="176" bestFit="1" customWidth="1"/>
    <col min="11" max="11" width="7.7109375" style="176" bestFit="1" customWidth="1"/>
    <col min="12" max="15" width="5.8515625" style="176" bestFit="1" customWidth="1"/>
    <col min="16" max="16" width="7.140625" style="98" customWidth="1"/>
    <col min="17" max="17" width="8.28125" style="98" bestFit="1" customWidth="1"/>
    <col min="18" max="18" width="8.140625" style="98" bestFit="1" customWidth="1"/>
    <col min="19" max="19" width="7.7109375" style="98" customWidth="1"/>
    <col min="20" max="20" width="8.421875" style="176" bestFit="1" customWidth="1"/>
    <col min="21" max="21" width="6.00390625" style="176" customWidth="1"/>
    <col min="22" max="22" width="7.57421875" style="167" bestFit="1" customWidth="1"/>
    <col min="23" max="23" width="8.7109375" style="176" customWidth="1"/>
    <col min="24" max="24" width="8.00390625" style="167" customWidth="1"/>
    <col min="25" max="16384" width="9.00390625" style="17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4" ht="21">
      <c r="B4" s="499" t="s">
        <v>0</v>
      </c>
      <c r="C4" s="499" t="s">
        <v>1</v>
      </c>
      <c r="D4" s="499" t="s">
        <v>2</v>
      </c>
      <c r="E4" s="501" t="s">
        <v>3</v>
      </c>
      <c r="F4" s="177"/>
      <c r="G4" s="178"/>
      <c r="H4" s="503" t="s">
        <v>4</v>
      </c>
      <c r="I4" s="504"/>
      <c r="J4" s="505" t="s">
        <v>5</v>
      </c>
      <c r="K4" s="505"/>
      <c r="L4" s="494" t="s">
        <v>6</v>
      </c>
      <c r="M4" s="494" t="s">
        <v>7</v>
      </c>
      <c r="N4" s="494" t="s">
        <v>8</v>
      </c>
      <c r="O4" s="494" t="s">
        <v>9</v>
      </c>
      <c r="P4" s="459" t="s">
        <v>10</v>
      </c>
      <c r="Q4" s="460"/>
      <c r="R4" s="461"/>
      <c r="S4" s="492" t="s">
        <v>11</v>
      </c>
      <c r="T4" s="493"/>
      <c r="U4" s="493"/>
      <c r="V4" s="496"/>
      <c r="W4" s="497" t="s">
        <v>15</v>
      </c>
      <c r="X4" s="488" t="s">
        <v>49</v>
      </c>
    </row>
    <row r="5" spans="2:24" ht="21">
      <c r="B5" s="500"/>
      <c r="C5" s="500"/>
      <c r="D5" s="500"/>
      <c r="E5" s="502"/>
      <c r="F5" s="490" t="s">
        <v>46</v>
      </c>
      <c r="G5" s="491"/>
      <c r="H5" s="181" t="s">
        <v>16</v>
      </c>
      <c r="I5" s="180" t="s">
        <v>17</v>
      </c>
      <c r="J5" s="180" t="s">
        <v>60</v>
      </c>
      <c r="K5" s="182" t="s">
        <v>58</v>
      </c>
      <c r="L5" s="495"/>
      <c r="M5" s="495"/>
      <c r="N5" s="495"/>
      <c r="O5" s="495"/>
      <c r="P5" s="306" t="s">
        <v>12</v>
      </c>
      <c r="Q5" s="304" t="s">
        <v>13</v>
      </c>
      <c r="R5" s="305" t="s">
        <v>14</v>
      </c>
      <c r="S5" s="492" t="s">
        <v>48</v>
      </c>
      <c r="T5" s="493"/>
      <c r="U5" s="493"/>
      <c r="V5" s="183" t="s">
        <v>62</v>
      </c>
      <c r="W5" s="498"/>
      <c r="X5" s="489"/>
    </row>
    <row r="6" spans="2:24" ht="21">
      <c r="B6" s="184"/>
      <c r="C6" s="184"/>
      <c r="D6" s="184"/>
      <c r="E6" s="185"/>
      <c r="F6" s="186"/>
      <c r="G6" s="187"/>
      <c r="H6" s="188"/>
      <c r="I6" s="184"/>
      <c r="J6" s="184" t="s">
        <v>59</v>
      </c>
      <c r="K6" s="184" t="s">
        <v>57</v>
      </c>
      <c r="L6" s="184"/>
      <c r="M6" s="184"/>
      <c r="N6" s="184"/>
      <c r="O6" s="184"/>
      <c r="P6" s="141"/>
      <c r="Q6" s="141"/>
      <c r="R6" s="141"/>
      <c r="S6" s="179" t="s">
        <v>54</v>
      </c>
      <c r="T6" s="131" t="s">
        <v>53</v>
      </c>
      <c r="U6" s="189" t="s">
        <v>52</v>
      </c>
      <c r="V6" s="190" t="s">
        <v>61</v>
      </c>
      <c r="W6" s="185"/>
      <c r="X6" s="165"/>
    </row>
    <row r="7" spans="1:24" ht="47.25">
      <c r="A7" s="325">
        <v>1</v>
      </c>
      <c r="B7" s="30">
        <v>37</v>
      </c>
      <c r="C7" s="31" t="s">
        <v>448</v>
      </c>
      <c r="D7" s="32" t="s">
        <v>447</v>
      </c>
      <c r="E7" s="33" t="s">
        <v>449</v>
      </c>
      <c r="F7" s="191">
        <v>481</v>
      </c>
      <c r="G7" s="192" t="s">
        <v>21</v>
      </c>
      <c r="H7" s="202">
        <v>60740</v>
      </c>
      <c r="I7" s="172"/>
      <c r="J7" s="81"/>
      <c r="K7" s="172"/>
      <c r="L7" s="37"/>
      <c r="M7" s="172"/>
      <c r="N7" s="100"/>
      <c r="O7" s="100"/>
      <c r="P7" s="108"/>
      <c r="Q7" s="112">
        <v>23656</v>
      </c>
      <c r="R7" s="97"/>
      <c r="S7" s="193">
        <v>22831</v>
      </c>
      <c r="T7" s="100" t="s">
        <v>47</v>
      </c>
      <c r="U7" s="100"/>
      <c r="V7" s="194"/>
      <c r="W7" s="74" t="s">
        <v>72</v>
      </c>
      <c r="X7" s="194"/>
    </row>
    <row r="8" spans="1:24" ht="47.25">
      <c r="A8" s="325">
        <v>2</v>
      </c>
      <c r="B8" s="30">
        <v>38</v>
      </c>
      <c r="C8" s="31" t="s">
        <v>450</v>
      </c>
      <c r="D8" s="32" t="s">
        <v>447</v>
      </c>
      <c r="E8" s="33" t="s">
        <v>451</v>
      </c>
      <c r="F8" s="191">
        <v>996</v>
      </c>
      <c r="G8" s="192" t="s">
        <v>21</v>
      </c>
      <c r="H8" s="202">
        <v>46399.5</v>
      </c>
      <c r="I8" s="172"/>
      <c r="J8" s="81"/>
      <c r="K8" s="172"/>
      <c r="L8" s="37"/>
      <c r="M8" s="172"/>
      <c r="N8" s="100"/>
      <c r="O8" s="100"/>
      <c r="P8" s="97"/>
      <c r="Q8" s="114">
        <v>23684</v>
      </c>
      <c r="R8" s="97"/>
      <c r="S8" s="97" t="s">
        <v>22</v>
      </c>
      <c r="T8" s="100" t="s">
        <v>47</v>
      </c>
      <c r="U8" s="100"/>
      <c r="V8" s="30"/>
      <c r="W8" s="74" t="s">
        <v>72</v>
      </c>
      <c r="X8" s="30"/>
    </row>
    <row r="9" spans="1:24" ht="47.25">
      <c r="A9" s="325">
        <v>3</v>
      </c>
      <c r="B9" s="30">
        <v>39</v>
      </c>
      <c r="C9" s="31" t="s">
        <v>450</v>
      </c>
      <c r="D9" s="32" t="s">
        <v>447</v>
      </c>
      <c r="E9" s="33" t="s">
        <v>452</v>
      </c>
      <c r="F9" s="191">
        <v>997</v>
      </c>
      <c r="G9" s="192" t="s">
        <v>21</v>
      </c>
      <c r="H9" s="202">
        <v>17465</v>
      </c>
      <c r="I9" s="172"/>
      <c r="J9" s="81"/>
      <c r="K9" s="172"/>
      <c r="L9" s="37"/>
      <c r="M9" s="172"/>
      <c r="N9" s="100"/>
      <c r="O9" s="100"/>
      <c r="P9" s="97"/>
      <c r="Q9" s="172"/>
      <c r="R9" s="114">
        <v>24349</v>
      </c>
      <c r="S9" s="97" t="s">
        <v>22</v>
      </c>
      <c r="T9" s="100" t="s">
        <v>47</v>
      </c>
      <c r="U9" s="100"/>
      <c r="V9" s="30"/>
      <c r="W9" s="74" t="s">
        <v>72</v>
      </c>
      <c r="X9" s="30"/>
    </row>
    <row r="10" spans="1:24" ht="47.25">
      <c r="A10" s="325">
        <v>4</v>
      </c>
      <c r="B10" s="30">
        <v>40</v>
      </c>
      <c r="C10" s="31" t="s">
        <v>450</v>
      </c>
      <c r="D10" s="32" t="s">
        <v>447</v>
      </c>
      <c r="E10" s="33" t="s">
        <v>454</v>
      </c>
      <c r="F10" s="191">
        <v>999</v>
      </c>
      <c r="G10" s="192" t="s">
        <v>21</v>
      </c>
      <c r="H10" s="202">
        <v>50093</v>
      </c>
      <c r="I10" s="81"/>
      <c r="J10" s="81"/>
      <c r="K10" s="172"/>
      <c r="L10" s="81"/>
      <c r="M10" s="172"/>
      <c r="N10" s="100"/>
      <c r="O10" s="100"/>
      <c r="P10" s="97"/>
      <c r="Q10" s="172"/>
      <c r="R10" s="114">
        <v>24293</v>
      </c>
      <c r="S10" s="97"/>
      <c r="T10" s="100"/>
      <c r="U10" s="100"/>
      <c r="V10" s="30"/>
      <c r="W10" s="74" t="s">
        <v>72</v>
      </c>
      <c r="X10" s="30"/>
    </row>
    <row r="11" spans="1:24" ht="47.25">
      <c r="A11" s="325">
        <v>5</v>
      </c>
      <c r="B11" s="30">
        <v>41</v>
      </c>
      <c r="C11" s="31" t="s">
        <v>455</v>
      </c>
      <c r="D11" s="32" t="s">
        <v>447</v>
      </c>
      <c r="E11" s="33" t="s">
        <v>456</v>
      </c>
      <c r="F11" s="191">
        <v>1000</v>
      </c>
      <c r="G11" s="192" t="s">
        <v>21</v>
      </c>
      <c r="H11" s="202">
        <v>35000</v>
      </c>
      <c r="I11" s="172"/>
      <c r="J11" s="81"/>
      <c r="K11" s="172"/>
      <c r="L11" s="81"/>
      <c r="M11" s="172"/>
      <c r="N11" s="100"/>
      <c r="O11" s="100"/>
      <c r="P11" s="97"/>
      <c r="Q11" s="114">
        <v>23500</v>
      </c>
      <c r="R11" s="97"/>
      <c r="S11" s="97" t="s">
        <v>22</v>
      </c>
      <c r="T11" s="100"/>
      <c r="U11" s="100" t="s">
        <v>47</v>
      </c>
      <c r="V11" s="30"/>
      <c r="W11" s="74" t="s">
        <v>72</v>
      </c>
      <c r="X11" s="418" t="s">
        <v>731</v>
      </c>
    </row>
    <row r="12" spans="1:24" ht="47.25">
      <c r="A12" s="325">
        <v>6</v>
      </c>
      <c r="B12" s="30">
        <v>42</v>
      </c>
      <c r="C12" s="31" t="s">
        <v>457</v>
      </c>
      <c r="D12" s="32" t="s">
        <v>447</v>
      </c>
      <c r="E12" s="33" t="s">
        <v>458</v>
      </c>
      <c r="F12" s="191">
        <v>1001</v>
      </c>
      <c r="G12" s="192" t="s">
        <v>21</v>
      </c>
      <c r="H12" s="202">
        <v>25990</v>
      </c>
      <c r="I12" s="172"/>
      <c r="J12" s="81"/>
      <c r="K12" s="172"/>
      <c r="L12" s="81"/>
      <c r="M12" s="172"/>
      <c r="N12" s="100"/>
      <c r="O12" s="100"/>
      <c r="P12" s="97"/>
      <c r="Q12" s="172"/>
      <c r="R12" s="114">
        <v>24195</v>
      </c>
      <c r="S12" s="195" t="s">
        <v>56</v>
      </c>
      <c r="T12" s="100"/>
      <c r="U12" s="100" t="s">
        <v>47</v>
      </c>
      <c r="V12" s="30"/>
      <c r="W12" s="74" t="s">
        <v>72</v>
      </c>
      <c r="X12" s="418" t="s">
        <v>731</v>
      </c>
    </row>
    <row r="13" spans="1:24" ht="47.25">
      <c r="A13" s="325">
        <v>7</v>
      </c>
      <c r="B13" s="30">
        <v>43</v>
      </c>
      <c r="C13" s="31" t="s">
        <v>459</v>
      </c>
      <c r="D13" s="32" t="s">
        <v>447</v>
      </c>
      <c r="E13" s="33" t="s">
        <v>460</v>
      </c>
      <c r="F13" s="191">
        <v>147</v>
      </c>
      <c r="G13" s="192" t="s">
        <v>27</v>
      </c>
      <c r="H13" s="202">
        <v>95369</v>
      </c>
      <c r="I13" s="172"/>
      <c r="J13" s="81"/>
      <c r="K13" s="172"/>
      <c r="L13" s="81"/>
      <c r="M13" s="172"/>
      <c r="N13" s="100"/>
      <c r="O13" s="100"/>
      <c r="P13" s="97"/>
      <c r="Q13" s="172"/>
      <c r="R13" s="114">
        <v>24489</v>
      </c>
      <c r="S13" s="97" t="s">
        <v>536</v>
      </c>
      <c r="T13" s="100" t="s">
        <v>47</v>
      </c>
      <c r="U13" s="100"/>
      <c r="V13" s="30"/>
      <c r="W13" s="74" t="s">
        <v>72</v>
      </c>
      <c r="X13" s="30"/>
    </row>
    <row r="14" spans="1:24" ht="47.25">
      <c r="A14" s="325">
        <v>8</v>
      </c>
      <c r="B14" s="30">
        <v>44</v>
      </c>
      <c r="C14" s="31" t="s">
        <v>459</v>
      </c>
      <c r="D14" s="32" t="s">
        <v>447</v>
      </c>
      <c r="E14" s="33" t="s">
        <v>461</v>
      </c>
      <c r="F14" s="191">
        <v>158</v>
      </c>
      <c r="G14" s="192" t="s">
        <v>27</v>
      </c>
      <c r="H14" s="202">
        <v>73076</v>
      </c>
      <c r="I14" s="172"/>
      <c r="J14" s="81"/>
      <c r="K14" s="172"/>
      <c r="L14" s="81"/>
      <c r="M14" s="172"/>
      <c r="N14" s="100"/>
      <c r="O14" s="100"/>
      <c r="P14" s="97"/>
      <c r="Q14" s="172"/>
      <c r="R14" s="114">
        <v>24363</v>
      </c>
      <c r="S14" s="97" t="s">
        <v>530</v>
      </c>
      <c r="T14" s="100" t="s">
        <v>47</v>
      </c>
      <c r="U14" s="100"/>
      <c r="V14" s="30"/>
      <c r="W14" s="74" t="s">
        <v>72</v>
      </c>
      <c r="X14" s="30"/>
    </row>
    <row r="15" spans="1:24" ht="31.5">
      <c r="A15" s="325"/>
      <c r="B15" s="30">
        <v>45</v>
      </c>
      <c r="C15" s="39" t="s">
        <v>450</v>
      </c>
      <c r="D15" s="40" t="s">
        <v>447</v>
      </c>
      <c r="E15" s="41" t="s">
        <v>453</v>
      </c>
      <c r="F15" s="196">
        <v>998</v>
      </c>
      <c r="G15" s="197" t="s">
        <v>21</v>
      </c>
      <c r="H15" s="203">
        <v>0</v>
      </c>
      <c r="I15" s="198"/>
      <c r="J15" s="204"/>
      <c r="K15" s="198"/>
      <c r="L15" s="42"/>
      <c r="M15" s="198"/>
      <c r="N15" s="199"/>
      <c r="O15" s="199"/>
      <c r="P15" s="200"/>
      <c r="Q15" s="198"/>
      <c r="R15" s="205"/>
      <c r="S15" s="200"/>
      <c r="T15" s="199"/>
      <c r="U15" s="199"/>
      <c r="V15" s="38"/>
      <c r="W15" s="201"/>
      <c r="X15" s="38" t="s">
        <v>50</v>
      </c>
    </row>
    <row r="16" spans="2:26" ht="15">
      <c r="B16" s="241"/>
      <c r="C16" s="241"/>
      <c r="D16" s="241"/>
      <c r="E16" s="241"/>
      <c r="F16" s="241"/>
      <c r="G16" s="326">
        <v>8</v>
      </c>
      <c r="H16" s="242">
        <f>SUM(H7:H14)</f>
        <v>404132.5</v>
      </c>
      <c r="I16" s="172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19"/>
      <c r="V16" s="219"/>
      <c r="W16" s="219"/>
      <c r="X16" s="219"/>
      <c r="Y16" s="13"/>
      <c r="Z16" s="13"/>
    </row>
    <row r="17" spans="2:23" ht="21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175"/>
      <c r="Q17" s="175"/>
      <c r="R17" s="175"/>
      <c r="S17" s="175"/>
      <c r="T17" s="207"/>
      <c r="U17" s="101"/>
      <c r="W17" s="101"/>
    </row>
    <row r="18" spans="2:23" ht="21">
      <c r="B18" s="206"/>
      <c r="C18" s="159" t="s">
        <v>1029</v>
      </c>
      <c r="D18" s="207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175"/>
      <c r="Q18" s="175"/>
      <c r="R18" s="175"/>
      <c r="S18" s="175"/>
      <c r="T18" s="207"/>
      <c r="U18" s="101"/>
      <c r="W18" s="101"/>
    </row>
    <row r="19" spans="2:23" ht="21">
      <c r="B19" s="176" t="s">
        <v>506</v>
      </c>
      <c r="T19" s="101"/>
      <c r="U19" s="101"/>
      <c r="W19" s="101"/>
    </row>
    <row r="20" spans="20:23" ht="21">
      <c r="T20" s="101"/>
      <c r="U20" s="101"/>
      <c r="W20" s="101"/>
    </row>
    <row r="21" spans="20:23" ht="21">
      <c r="T21" s="101"/>
      <c r="U21" s="101"/>
      <c r="W21" s="101"/>
    </row>
    <row r="22" spans="20:23" ht="21">
      <c r="T22" s="101"/>
      <c r="U22" s="101"/>
      <c r="W22" s="101"/>
    </row>
    <row r="26" ht="21.75"/>
    <row r="27" ht="21.75"/>
  </sheetData>
  <sheetProtection/>
  <mergeCells count="19">
    <mergeCell ref="S4:V4"/>
    <mergeCell ref="W4:W5"/>
    <mergeCell ref="B4:B5"/>
    <mergeCell ref="C4:C5"/>
    <mergeCell ref="D4:D5"/>
    <mergeCell ref="E4:E5"/>
    <mergeCell ref="H4:I4"/>
    <mergeCell ref="J4:K4"/>
    <mergeCell ref="L4:L5"/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SheetLayoutView="100" zoomScalePageLayoutView="0" workbookViewId="0" topLeftCell="A13">
      <selection activeCell="C14" sqref="C14"/>
    </sheetView>
  </sheetViews>
  <sheetFormatPr defaultColWidth="9.140625" defaultRowHeight="15"/>
  <cols>
    <col min="1" max="1" width="1.57421875" style="176" bestFit="1" customWidth="1"/>
    <col min="2" max="2" width="2.421875" style="176" bestFit="1" customWidth="1"/>
    <col min="3" max="3" width="15.140625" style="176" customWidth="1"/>
    <col min="4" max="4" width="10.28125" style="176" customWidth="1"/>
    <col min="5" max="5" width="12.421875" style="176" customWidth="1"/>
    <col min="6" max="6" width="3.8515625" style="176" bestFit="1" customWidth="1"/>
    <col min="7" max="7" width="3.57421875" style="176" bestFit="1" customWidth="1"/>
    <col min="8" max="9" width="9.8515625" style="176" bestFit="1" customWidth="1"/>
    <col min="10" max="10" width="7.00390625" style="176" bestFit="1" customWidth="1"/>
    <col min="11" max="11" width="7.7109375" style="176" bestFit="1" customWidth="1"/>
    <col min="12" max="15" width="5.8515625" style="176" bestFit="1" customWidth="1"/>
    <col min="16" max="16" width="4.28125" style="98" bestFit="1" customWidth="1"/>
    <col min="17" max="17" width="8.28125" style="98" bestFit="1" customWidth="1"/>
    <col min="18" max="18" width="4.7109375" style="98" bestFit="1" customWidth="1"/>
    <col min="19" max="19" width="7.7109375" style="98" customWidth="1"/>
    <col min="20" max="20" width="8.421875" style="176" bestFit="1" customWidth="1"/>
    <col min="21" max="21" width="6.00390625" style="176" customWidth="1"/>
    <col min="22" max="22" width="7.57421875" style="167" bestFit="1" customWidth="1"/>
    <col min="23" max="23" width="8.7109375" style="176" customWidth="1"/>
    <col min="24" max="24" width="11.140625" style="167" customWidth="1"/>
    <col min="25" max="16384" width="9.00390625" style="17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4" ht="21">
      <c r="B4" s="499" t="s">
        <v>0</v>
      </c>
      <c r="C4" s="499" t="s">
        <v>1</v>
      </c>
      <c r="D4" s="499" t="s">
        <v>2</v>
      </c>
      <c r="E4" s="501" t="s">
        <v>3</v>
      </c>
      <c r="F4" s="177"/>
      <c r="G4" s="178"/>
      <c r="H4" s="503" t="s">
        <v>4</v>
      </c>
      <c r="I4" s="504"/>
      <c r="J4" s="505" t="s">
        <v>5</v>
      </c>
      <c r="K4" s="505"/>
      <c r="L4" s="494" t="s">
        <v>6</v>
      </c>
      <c r="M4" s="494" t="s">
        <v>7</v>
      </c>
      <c r="N4" s="494" t="s">
        <v>8</v>
      </c>
      <c r="O4" s="494" t="s">
        <v>9</v>
      </c>
      <c r="P4" s="459" t="s">
        <v>10</v>
      </c>
      <c r="Q4" s="460"/>
      <c r="R4" s="461"/>
      <c r="S4" s="492" t="s">
        <v>11</v>
      </c>
      <c r="T4" s="493"/>
      <c r="U4" s="493"/>
      <c r="V4" s="496"/>
      <c r="W4" s="497" t="s">
        <v>15</v>
      </c>
      <c r="X4" s="488" t="s">
        <v>49</v>
      </c>
    </row>
    <row r="5" spans="2:24" ht="21">
      <c r="B5" s="500"/>
      <c r="C5" s="500"/>
      <c r="D5" s="500"/>
      <c r="E5" s="502"/>
      <c r="F5" s="490" t="s">
        <v>46</v>
      </c>
      <c r="G5" s="491"/>
      <c r="H5" s="181" t="s">
        <v>16</v>
      </c>
      <c r="I5" s="180" t="s">
        <v>17</v>
      </c>
      <c r="J5" s="180" t="s">
        <v>60</v>
      </c>
      <c r="K5" s="182" t="s">
        <v>58</v>
      </c>
      <c r="L5" s="495"/>
      <c r="M5" s="495"/>
      <c r="N5" s="495"/>
      <c r="O5" s="495"/>
      <c r="P5" s="306" t="s">
        <v>12</v>
      </c>
      <c r="Q5" s="304" t="s">
        <v>13</v>
      </c>
      <c r="R5" s="305" t="s">
        <v>14</v>
      </c>
      <c r="S5" s="492" t="s">
        <v>48</v>
      </c>
      <c r="T5" s="493"/>
      <c r="U5" s="493"/>
      <c r="V5" s="183" t="s">
        <v>62</v>
      </c>
      <c r="W5" s="498"/>
      <c r="X5" s="489"/>
    </row>
    <row r="6" spans="2:24" ht="21">
      <c r="B6" s="184"/>
      <c r="C6" s="184"/>
      <c r="D6" s="184"/>
      <c r="E6" s="185"/>
      <c r="F6" s="186"/>
      <c r="G6" s="187"/>
      <c r="H6" s="188"/>
      <c r="I6" s="184"/>
      <c r="J6" s="184" t="s">
        <v>59</v>
      </c>
      <c r="K6" s="184" t="s">
        <v>57</v>
      </c>
      <c r="L6" s="184"/>
      <c r="M6" s="184"/>
      <c r="N6" s="184"/>
      <c r="O6" s="184"/>
      <c r="P6" s="141"/>
      <c r="Q6" s="141"/>
      <c r="R6" s="141"/>
      <c r="S6" s="179" t="s">
        <v>54</v>
      </c>
      <c r="T6" s="131" t="s">
        <v>53</v>
      </c>
      <c r="U6" s="189" t="s">
        <v>52</v>
      </c>
      <c r="V6" s="190" t="s">
        <v>61</v>
      </c>
      <c r="W6" s="185"/>
      <c r="X6" s="165"/>
    </row>
    <row r="7" spans="1:24" ht="47.25">
      <c r="A7" s="329">
        <v>1</v>
      </c>
      <c r="B7" s="30">
        <v>46</v>
      </c>
      <c r="C7" s="31" t="s">
        <v>463</v>
      </c>
      <c r="D7" s="32" t="s">
        <v>462</v>
      </c>
      <c r="E7" s="33" t="s">
        <v>464</v>
      </c>
      <c r="F7" s="34">
        <v>42</v>
      </c>
      <c r="G7" s="35" t="s">
        <v>27</v>
      </c>
      <c r="H7" s="210">
        <v>50000</v>
      </c>
      <c r="I7" s="211"/>
      <c r="J7" s="212" t="s">
        <v>47</v>
      </c>
      <c r="K7" s="212"/>
      <c r="L7" s="37"/>
      <c r="M7" s="172"/>
      <c r="N7" s="100"/>
      <c r="O7" s="100"/>
      <c r="P7" s="108"/>
      <c r="Q7" s="213">
        <v>23747</v>
      </c>
      <c r="R7" s="97"/>
      <c r="S7" s="193"/>
      <c r="T7" s="100" t="s">
        <v>47</v>
      </c>
      <c r="U7" s="100"/>
      <c r="V7" s="194"/>
      <c r="W7" s="93" t="s">
        <v>72</v>
      </c>
      <c r="X7" s="194"/>
    </row>
    <row r="8" spans="1:24" ht="47.25">
      <c r="A8" s="329">
        <v>2</v>
      </c>
      <c r="B8" s="30">
        <v>47</v>
      </c>
      <c r="C8" s="31" t="s">
        <v>465</v>
      </c>
      <c r="D8" s="32" t="s">
        <v>462</v>
      </c>
      <c r="E8" s="33" t="s">
        <v>466</v>
      </c>
      <c r="F8" s="34">
        <v>150</v>
      </c>
      <c r="G8" s="35" t="s">
        <v>27</v>
      </c>
      <c r="H8" s="210">
        <v>25000</v>
      </c>
      <c r="I8" s="211"/>
      <c r="J8" s="214" t="s">
        <v>47</v>
      </c>
      <c r="K8" s="214"/>
      <c r="L8" s="37"/>
      <c r="M8" s="172"/>
      <c r="N8" s="100"/>
      <c r="O8" s="100"/>
      <c r="P8" s="97"/>
      <c r="Q8" s="213">
        <v>23840</v>
      </c>
      <c r="R8" s="97"/>
      <c r="S8" s="97" t="s">
        <v>537</v>
      </c>
      <c r="T8" s="100" t="s">
        <v>47</v>
      </c>
      <c r="U8" s="100"/>
      <c r="V8" s="30"/>
      <c r="W8" s="93" t="s">
        <v>72</v>
      </c>
      <c r="X8" s="30"/>
    </row>
    <row r="9" spans="1:24" ht="47.25">
      <c r="A9" s="329">
        <v>3</v>
      </c>
      <c r="B9" s="30">
        <v>48</v>
      </c>
      <c r="C9" s="31" t="s">
        <v>465</v>
      </c>
      <c r="D9" s="32" t="s">
        <v>462</v>
      </c>
      <c r="E9" s="33" t="s">
        <v>469</v>
      </c>
      <c r="F9" s="34">
        <v>152</v>
      </c>
      <c r="G9" s="35" t="s">
        <v>27</v>
      </c>
      <c r="H9" s="210">
        <v>30000</v>
      </c>
      <c r="I9" s="211"/>
      <c r="J9" s="214" t="s">
        <v>47</v>
      </c>
      <c r="K9" s="214"/>
      <c r="L9" s="37"/>
      <c r="M9" s="172"/>
      <c r="N9" s="100"/>
      <c r="O9" s="100"/>
      <c r="P9" s="97"/>
      <c r="Q9" s="213">
        <v>23840</v>
      </c>
      <c r="R9" s="104"/>
      <c r="S9" s="97"/>
      <c r="T9" s="100" t="s">
        <v>47</v>
      </c>
      <c r="U9" s="100"/>
      <c r="V9" s="30"/>
      <c r="W9" s="93" t="s">
        <v>72</v>
      </c>
      <c r="X9" s="30"/>
    </row>
    <row r="10" spans="1:24" ht="47.25">
      <c r="A10" s="329">
        <v>4</v>
      </c>
      <c r="B10" s="30">
        <v>49</v>
      </c>
      <c r="C10" s="31" t="s">
        <v>470</v>
      </c>
      <c r="D10" s="32" t="s">
        <v>462</v>
      </c>
      <c r="E10" s="33" t="s">
        <v>471</v>
      </c>
      <c r="F10" s="34">
        <v>153</v>
      </c>
      <c r="G10" s="35" t="s">
        <v>27</v>
      </c>
      <c r="H10" s="210">
        <v>25000</v>
      </c>
      <c r="I10" s="211"/>
      <c r="J10" s="214" t="s">
        <v>47</v>
      </c>
      <c r="K10" s="214"/>
      <c r="L10" s="81"/>
      <c r="M10" s="172"/>
      <c r="N10" s="100"/>
      <c r="O10" s="100"/>
      <c r="P10" s="97"/>
      <c r="Q10" s="213">
        <v>23840</v>
      </c>
      <c r="R10" s="114"/>
      <c r="S10" s="97"/>
      <c r="T10" s="100" t="s">
        <v>47</v>
      </c>
      <c r="U10" s="100"/>
      <c r="V10" s="30"/>
      <c r="W10" s="93" t="s">
        <v>72</v>
      </c>
      <c r="X10" s="30"/>
    </row>
    <row r="11" spans="1:24" s="154" customFormat="1" ht="21">
      <c r="A11" s="329"/>
      <c r="B11" s="30">
        <v>50</v>
      </c>
      <c r="C11" s="15" t="s">
        <v>467</v>
      </c>
      <c r="D11" s="22" t="s">
        <v>462</v>
      </c>
      <c r="E11" s="23" t="s">
        <v>468</v>
      </c>
      <c r="F11" s="9">
        <v>151</v>
      </c>
      <c r="G11" s="10" t="s">
        <v>27</v>
      </c>
      <c r="H11" s="215">
        <v>0</v>
      </c>
      <c r="I11" s="216"/>
      <c r="J11" s="217"/>
      <c r="K11" s="217"/>
      <c r="L11" s="45"/>
      <c r="M11" s="151"/>
      <c r="N11" s="152"/>
      <c r="O11" s="152"/>
      <c r="P11" s="153"/>
      <c r="Q11" s="218" t="s">
        <v>22</v>
      </c>
      <c r="R11" s="209"/>
      <c r="S11" s="153"/>
      <c r="T11" s="152"/>
      <c r="U11" s="152"/>
      <c r="V11" s="43"/>
      <c r="W11" s="86"/>
      <c r="X11" s="43" t="s">
        <v>50</v>
      </c>
    </row>
    <row r="12" spans="2:25" ht="21">
      <c r="B12" s="219"/>
      <c r="C12" s="219"/>
      <c r="D12" s="219"/>
      <c r="E12" s="219"/>
      <c r="F12" s="219"/>
      <c r="G12" s="219">
        <v>4</v>
      </c>
      <c r="H12" s="234">
        <f>SUM(H7:H10)</f>
        <v>130000</v>
      </c>
      <c r="I12" s="166"/>
      <c r="J12" s="219"/>
      <c r="K12" s="166"/>
      <c r="L12" s="81"/>
      <c r="M12" s="172"/>
      <c r="N12" s="100"/>
      <c r="O12" s="100"/>
      <c r="P12" s="97"/>
      <c r="Q12" s="219"/>
      <c r="R12" s="97"/>
      <c r="S12" s="97"/>
      <c r="T12" s="100"/>
      <c r="U12" s="100"/>
      <c r="V12" s="30"/>
      <c r="W12" s="89"/>
      <c r="X12" s="30"/>
      <c r="Y12" s="208"/>
    </row>
    <row r="13" spans="2:23" s="167" customFormat="1" ht="2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75"/>
      <c r="Q13" s="175"/>
      <c r="R13" s="175"/>
      <c r="S13" s="175"/>
      <c r="T13" s="207"/>
      <c r="U13" s="101"/>
      <c r="W13" s="101"/>
    </row>
    <row r="14" spans="2:23" s="167" customFormat="1" ht="21">
      <c r="B14" s="206"/>
      <c r="C14" s="159" t="s">
        <v>1029</v>
      </c>
      <c r="D14" s="207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175"/>
      <c r="Q14" s="175"/>
      <c r="R14" s="175"/>
      <c r="S14" s="175"/>
      <c r="T14" s="207"/>
      <c r="U14" s="101"/>
      <c r="W14" s="101"/>
    </row>
    <row r="15" spans="2:23" s="167" customFormat="1" ht="21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98"/>
      <c r="Q15" s="98"/>
      <c r="R15" s="98"/>
      <c r="S15" s="98"/>
      <c r="T15" s="101"/>
      <c r="U15" s="101"/>
      <c r="W15" s="101"/>
    </row>
    <row r="16" spans="2:23" s="167" customFormat="1" ht="21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98"/>
      <c r="Q16" s="98"/>
      <c r="R16" s="98"/>
      <c r="S16" s="98"/>
      <c r="T16" s="101"/>
      <c r="U16" s="101"/>
      <c r="W16" s="101"/>
    </row>
    <row r="17" spans="2:23" s="167" customFormat="1" ht="2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98"/>
      <c r="Q17" s="98"/>
      <c r="R17" s="98"/>
      <c r="S17" s="98"/>
      <c r="T17" s="101"/>
      <c r="U17" s="101"/>
      <c r="W17" s="101"/>
    </row>
    <row r="18" spans="2:23" s="167" customFormat="1" ht="2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98"/>
      <c r="Q18" s="98"/>
      <c r="R18" s="98"/>
      <c r="S18" s="98"/>
      <c r="T18" s="101"/>
      <c r="U18" s="101"/>
      <c r="W18" s="101"/>
    </row>
    <row r="31" ht="21.75"/>
    <row r="32" ht="21.75"/>
    <row r="33" ht="21.75"/>
  </sheetData>
  <sheetProtection/>
  <mergeCells count="19">
    <mergeCell ref="S4:V4"/>
    <mergeCell ref="W4:W5"/>
    <mergeCell ref="B4:B5"/>
    <mergeCell ref="C4:C5"/>
    <mergeCell ref="D4:D5"/>
    <mergeCell ref="E4:E5"/>
    <mergeCell ref="H4:I4"/>
    <mergeCell ref="J4:K4"/>
    <mergeCell ref="L4:L5"/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5"/>
  <cols>
    <col min="1" max="1" width="2.8515625" style="176" customWidth="1"/>
    <col min="2" max="2" width="5.421875" style="176" customWidth="1"/>
    <col min="3" max="3" width="15.140625" style="176" customWidth="1"/>
    <col min="4" max="4" width="10.28125" style="176" customWidth="1"/>
    <col min="5" max="5" width="12.421875" style="176" customWidth="1"/>
    <col min="6" max="6" width="4.421875" style="176" bestFit="1" customWidth="1"/>
    <col min="7" max="7" width="3.57421875" style="176" bestFit="1" customWidth="1"/>
    <col min="8" max="9" width="9.8515625" style="176" bestFit="1" customWidth="1"/>
    <col min="10" max="10" width="7.00390625" style="176" bestFit="1" customWidth="1"/>
    <col min="11" max="11" width="8.140625" style="176" bestFit="1" customWidth="1"/>
    <col min="12" max="15" width="5.8515625" style="176" bestFit="1" customWidth="1"/>
    <col min="16" max="16" width="4.28125" style="98" bestFit="1" customWidth="1"/>
    <col min="17" max="17" width="8.00390625" style="98" bestFit="1" customWidth="1"/>
    <col min="18" max="18" width="7.8515625" style="98" bestFit="1" customWidth="1"/>
    <col min="19" max="19" width="7.7109375" style="98" customWidth="1"/>
    <col min="20" max="20" width="8.421875" style="176" bestFit="1" customWidth="1"/>
    <col min="21" max="21" width="6.00390625" style="176" customWidth="1"/>
    <col min="22" max="22" width="7.57421875" style="167" bestFit="1" customWidth="1"/>
    <col min="23" max="23" width="8.7109375" style="176" customWidth="1"/>
    <col min="24" max="24" width="6.8515625" style="167" bestFit="1" customWidth="1"/>
    <col min="25" max="16384" width="9.00390625" style="176" customWidth="1"/>
  </cols>
  <sheetData>
    <row r="1" spans="1:23" s="128" customFormat="1" ht="23.25">
      <c r="A1" s="452" t="s">
        <v>697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127"/>
    </row>
    <row r="2" spans="1:23" s="128" customFormat="1" ht="23.25">
      <c r="A2" s="452" t="s">
        <v>63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127"/>
    </row>
    <row r="3" spans="1:23" s="128" customFormat="1" ht="23.25">
      <c r="A3" s="452" t="s">
        <v>1028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127"/>
    </row>
    <row r="4" spans="2:23" ht="23.25"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</row>
    <row r="5" spans="2:24" ht="21">
      <c r="B5" s="499" t="s">
        <v>0</v>
      </c>
      <c r="C5" s="499" t="s">
        <v>1</v>
      </c>
      <c r="D5" s="499" t="s">
        <v>2</v>
      </c>
      <c r="E5" s="501" t="s">
        <v>3</v>
      </c>
      <c r="F5" s="177"/>
      <c r="G5" s="178"/>
      <c r="H5" s="503" t="s">
        <v>4</v>
      </c>
      <c r="I5" s="504"/>
      <c r="J5" s="505" t="s">
        <v>5</v>
      </c>
      <c r="K5" s="505"/>
      <c r="L5" s="494" t="s">
        <v>6</v>
      </c>
      <c r="M5" s="494" t="s">
        <v>7</v>
      </c>
      <c r="N5" s="494" t="s">
        <v>8</v>
      </c>
      <c r="O5" s="494" t="s">
        <v>9</v>
      </c>
      <c r="P5" s="459" t="s">
        <v>10</v>
      </c>
      <c r="Q5" s="460"/>
      <c r="R5" s="461"/>
      <c r="S5" s="492" t="s">
        <v>11</v>
      </c>
      <c r="T5" s="493"/>
      <c r="U5" s="493"/>
      <c r="V5" s="496"/>
      <c r="W5" s="497" t="s">
        <v>15</v>
      </c>
      <c r="X5" s="488" t="s">
        <v>49</v>
      </c>
    </row>
    <row r="6" spans="2:24" ht="21">
      <c r="B6" s="500"/>
      <c r="C6" s="500"/>
      <c r="D6" s="500"/>
      <c r="E6" s="502"/>
      <c r="F6" s="490" t="s">
        <v>46</v>
      </c>
      <c r="G6" s="491"/>
      <c r="H6" s="181" t="s">
        <v>16</v>
      </c>
      <c r="I6" s="180" t="s">
        <v>17</v>
      </c>
      <c r="J6" s="180" t="s">
        <v>60</v>
      </c>
      <c r="K6" s="182" t="s">
        <v>58</v>
      </c>
      <c r="L6" s="495"/>
      <c r="M6" s="495"/>
      <c r="N6" s="495"/>
      <c r="O6" s="495"/>
      <c r="P6" s="306" t="s">
        <v>12</v>
      </c>
      <c r="Q6" s="304" t="s">
        <v>13</v>
      </c>
      <c r="R6" s="305" t="s">
        <v>14</v>
      </c>
      <c r="S6" s="492" t="s">
        <v>48</v>
      </c>
      <c r="T6" s="493"/>
      <c r="U6" s="493"/>
      <c r="V6" s="183" t="s">
        <v>62</v>
      </c>
      <c r="W6" s="498"/>
      <c r="X6" s="489"/>
    </row>
    <row r="7" spans="2:24" ht="21">
      <c r="B7" s="184"/>
      <c r="C7" s="184"/>
      <c r="D7" s="184"/>
      <c r="E7" s="185"/>
      <c r="F7" s="186"/>
      <c r="G7" s="187"/>
      <c r="H7" s="188"/>
      <c r="I7" s="184"/>
      <c r="J7" s="184" t="s">
        <v>59</v>
      </c>
      <c r="K7" s="184" t="s">
        <v>57</v>
      </c>
      <c r="L7" s="184"/>
      <c r="M7" s="184"/>
      <c r="N7" s="184"/>
      <c r="O7" s="184"/>
      <c r="P7" s="141"/>
      <c r="Q7" s="141"/>
      <c r="R7" s="141"/>
      <c r="S7" s="273" t="s">
        <v>54</v>
      </c>
      <c r="T7" s="131" t="s">
        <v>53</v>
      </c>
      <c r="U7" s="189" t="s">
        <v>52</v>
      </c>
      <c r="V7" s="190" t="s">
        <v>61</v>
      </c>
      <c r="W7" s="185"/>
      <c r="X7" s="165"/>
    </row>
    <row r="8" spans="1:24" ht="47.25">
      <c r="A8" s="325">
        <v>1</v>
      </c>
      <c r="B8" s="30">
        <v>51</v>
      </c>
      <c r="C8" s="31" t="s">
        <v>473</v>
      </c>
      <c r="D8" s="32" t="s">
        <v>472</v>
      </c>
      <c r="E8" s="33" t="s">
        <v>474</v>
      </c>
      <c r="F8" s="34">
        <v>91</v>
      </c>
      <c r="G8" s="35" t="s">
        <v>21</v>
      </c>
      <c r="H8" s="210">
        <v>85000</v>
      </c>
      <c r="I8" s="211"/>
      <c r="J8" s="214" t="s">
        <v>47</v>
      </c>
      <c r="K8" s="211"/>
      <c r="L8" s="37"/>
      <c r="M8" s="172"/>
      <c r="N8" s="100"/>
      <c r="O8" s="100"/>
      <c r="P8" s="108"/>
      <c r="R8" s="263">
        <v>24350</v>
      </c>
      <c r="S8" s="193"/>
      <c r="T8" s="220" t="s">
        <v>47</v>
      </c>
      <c r="U8" s="100"/>
      <c r="V8" s="194"/>
      <c r="W8" s="93" t="s">
        <v>72</v>
      </c>
      <c r="X8" s="194"/>
    </row>
    <row r="9" spans="1:24" ht="47.25">
      <c r="A9" s="325">
        <v>2</v>
      </c>
      <c r="B9" s="30">
        <v>52</v>
      </c>
      <c r="C9" s="31" t="s">
        <v>361</v>
      </c>
      <c r="D9" s="32" t="s">
        <v>472</v>
      </c>
      <c r="E9" s="33" t="s">
        <v>475</v>
      </c>
      <c r="F9" s="34">
        <v>150</v>
      </c>
      <c r="G9" s="35" t="s">
        <v>21</v>
      </c>
      <c r="H9" s="210">
        <v>52193</v>
      </c>
      <c r="I9" s="211"/>
      <c r="J9" s="214" t="s">
        <v>47</v>
      </c>
      <c r="K9" s="211"/>
      <c r="L9" s="37"/>
      <c r="M9" s="172"/>
      <c r="N9" s="100"/>
      <c r="O9" s="100"/>
      <c r="P9" s="97"/>
      <c r="Q9" s="263">
        <v>23682</v>
      </c>
      <c r="R9" s="97"/>
      <c r="S9" s="97" t="s">
        <v>531</v>
      </c>
      <c r="T9" s="220" t="s">
        <v>47</v>
      </c>
      <c r="U9" s="100"/>
      <c r="V9" s="30"/>
      <c r="W9" s="93" t="s">
        <v>72</v>
      </c>
      <c r="X9" s="30"/>
    </row>
    <row r="10" spans="1:24" ht="47.25">
      <c r="A10" s="325">
        <v>3</v>
      </c>
      <c r="B10" s="30">
        <v>53</v>
      </c>
      <c r="C10" s="31" t="s">
        <v>476</v>
      </c>
      <c r="D10" s="32" t="s">
        <v>472</v>
      </c>
      <c r="E10" s="33" t="s">
        <v>477</v>
      </c>
      <c r="F10" s="34">
        <v>151</v>
      </c>
      <c r="G10" s="35" t="s">
        <v>21</v>
      </c>
      <c r="H10" s="210">
        <v>55000</v>
      </c>
      <c r="I10" s="211"/>
      <c r="J10" s="214" t="s">
        <v>47</v>
      </c>
      <c r="K10" s="211"/>
      <c r="L10" s="37"/>
      <c r="M10" s="172"/>
      <c r="N10" s="100"/>
      <c r="O10" s="100"/>
      <c r="P10" s="97"/>
      <c r="Q10" s="263">
        <v>23650</v>
      </c>
      <c r="R10" s="264"/>
      <c r="S10" s="97"/>
      <c r="T10" s="220" t="s">
        <v>47</v>
      </c>
      <c r="U10" s="100"/>
      <c r="V10" s="30"/>
      <c r="W10" s="93" t="s">
        <v>72</v>
      </c>
      <c r="X10" s="30"/>
    </row>
    <row r="11" spans="1:24" ht="47.25">
      <c r="A11" s="325">
        <v>4</v>
      </c>
      <c r="B11" s="30">
        <v>54</v>
      </c>
      <c r="C11" s="31" t="s">
        <v>478</v>
      </c>
      <c r="D11" s="32" t="s">
        <v>472</v>
      </c>
      <c r="E11" s="33" t="s">
        <v>479</v>
      </c>
      <c r="F11" s="34">
        <v>395</v>
      </c>
      <c r="G11" s="35" t="s">
        <v>21</v>
      </c>
      <c r="H11" s="210">
        <v>31500</v>
      </c>
      <c r="I11" s="211"/>
      <c r="J11" s="214" t="s">
        <v>47</v>
      </c>
      <c r="K11" s="211"/>
      <c r="L11" s="37"/>
      <c r="M11" s="172"/>
      <c r="N11" s="100"/>
      <c r="O11" s="100"/>
      <c r="P11" s="97"/>
      <c r="Q11" s="263">
        <v>23453</v>
      </c>
      <c r="R11" s="81"/>
      <c r="S11" s="97"/>
      <c r="T11" s="220" t="s">
        <v>47</v>
      </c>
      <c r="U11" s="100"/>
      <c r="V11" s="30"/>
      <c r="W11" s="93" t="s">
        <v>72</v>
      </c>
      <c r="X11" s="30"/>
    </row>
    <row r="12" spans="1:25" ht="47.25">
      <c r="A12" s="325">
        <v>5</v>
      </c>
      <c r="B12" s="30">
        <v>55</v>
      </c>
      <c r="C12" s="31" t="s">
        <v>481</v>
      </c>
      <c r="D12" s="32" t="s">
        <v>472</v>
      </c>
      <c r="E12" s="33" t="s">
        <v>482</v>
      </c>
      <c r="F12" s="34">
        <v>399</v>
      </c>
      <c r="G12" s="35" t="s">
        <v>21</v>
      </c>
      <c r="H12" s="210">
        <v>23650</v>
      </c>
      <c r="I12" s="211"/>
      <c r="J12" s="214" t="s">
        <v>47</v>
      </c>
      <c r="K12" s="211"/>
      <c r="L12" s="81"/>
      <c r="M12" s="172"/>
      <c r="N12" s="100"/>
      <c r="O12" s="100"/>
      <c r="P12" s="97"/>
      <c r="R12" s="263">
        <v>24350</v>
      </c>
      <c r="S12" s="97"/>
      <c r="T12" s="220" t="s">
        <v>47</v>
      </c>
      <c r="U12" s="100"/>
      <c r="V12" s="30"/>
      <c r="W12" s="89" t="s">
        <v>72</v>
      </c>
      <c r="X12" s="30"/>
      <c r="Y12" s="208"/>
    </row>
    <row r="13" spans="1:24" s="167" customFormat="1" ht="47.25">
      <c r="A13" s="325">
        <v>6</v>
      </c>
      <c r="B13" s="30">
        <v>56</v>
      </c>
      <c r="C13" s="31" t="s">
        <v>478</v>
      </c>
      <c r="D13" s="32" t="s">
        <v>472</v>
      </c>
      <c r="E13" s="33" t="s">
        <v>483</v>
      </c>
      <c r="F13" s="34">
        <v>401</v>
      </c>
      <c r="G13" s="35" t="s">
        <v>21</v>
      </c>
      <c r="H13" s="210">
        <v>22352</v>
      </c>
      <c r="I13" s="224"/>
      <c r="J13" s="214" t="s">
        <v>47</v>
      </c>
      <c r="K13" s="224"/>
      <c r="L13" s="172"/>
      <c r="M13" s="172"/>
      <c r="N13" s="172"/>
      <c r="O13" s="172"/>
      <c r="P13" s="115"/>
      <c r="Q13" s="263">
        <v>23735</v>
      </c>
      <c r="R13" s="115"/>
      <c r="S13" s="115"/>
      <c r="T13" s="220" t="s">
        <v>47</v>
      </c>
      <c r="U13" s="225"/>
      <c r="V13" s="224"/>
      <c r="W13" s="89" t="s">
        <v>72</v>
      </c>
      <c r="X13" s="224"/>
    </row>
    <row r="14" spans="1:24" s="167" customFormat="1" ht="47.25">
      <c r="A14" s="325">
        <v>7</v>
      </c>
      <c r="B14" s="30">
        <v>57</v>
      </c>
      <c r="C14" s="31" t="s">
        <v>478</v>
      </c>
      <c r="D14" s="32" t="s">
        <v>472</v>
      </c>
      <c r="E14" s="33" t="s">
        <v>484</v>
      </c>
      <c r="F14" s="34">
        <v>403</v>
      </c>
      <c r="G14" s="35" t="s">
        <v>21</v>
      </c>
      <c r="H14" s="210">
        <v>50995</v>
      </c>
      <c r="I14" s="224"/>
      <c r="J14" s="214" t="s">
        <v>47</v>
      </c>
      <c r="K14" s="224"/>
      <c r="L14" s="172"/>
      <c r="M14" s="172"/>
      <c r="N14" s="172"/>
      <c r="O14" s="172"/>
      <c r="P14" s="115"/>
      <c r="Q14" s="168"/>
      <c r="R14" s="263">
        <v>24382</v>
      </c>
      <c r="S14" s="115"/>
      <c r="T14" s="220" t="s">
        <v>47</v>
      </c>
      <c r="U14" s="225"/>
      <c r="V14" s="224"/>
      <c r="W14" s="89" t="s">
        <v>72</v>
      </c>
      <c r="X14" s="224"/>
    </row>
    <row r="15" spans="1:24" s="167" customFormat="1" ht="47.25">
      <c r="A15" s="325">
        <v>8</v>
      </c>
      <c r="B15" s="30">
        <v>58</v>
      </c>
      <c r="C15" s="31" t="s">
        <v>478</v>
      </c>
      <c r="D15" s="32" t="s">
        <v>472</v>
      </c>
      <c r="E15" s="33" t="s">
        <v>485</v>
      </c>
      <c r="F15" s="34">
        <v>936</v>
      </c>
      <c r="G15" s="35" t="s">
        <v>21</v>
      </c>
      <c r="H15" s="210">
        <v>67900</v>
      </c>
      <c r="I15" s="224"/>
      <c r="J15" s="214" t="s">
        <v>47</v>
      </c>
      <c r="K15" s="224"/>
      <c r="L15" s="211"/>
      <c r="M15" s="211"/>
      <c r="N15" s="211"/>
      <c r="O15" s="211"/>
      <c r="P15" s="226"/>
      <c r="Q15" s="168"/>
      <c r="R15" s="266">
        <v>24382</v>
      </c>
      <c r="S15" s="226"/>
      <c r="T15" s="220" t="s">
        <v>47</v>
      </c>
      <c r="U15" s="225"/>
      <c r="V15" s="224"/>
      <c r="W15" s="89" t="s">
        <v>72</v>
      </c>
      <c r="X15" s="224"/>
    </row>
    <row r="16" spans="1:24" s="167" customFormat="1" ht="47.25">
      <c r="A16" s="325">
        <v>9</v>
      </c>
      <c r="B16" s="30">
        <v>59</v>
      </c>
      <c r="C16" s="31" t="s">
        <v>478</v>
      </c>
      <c r="D16" s="32" t="s">
        <v>472</v>
      </c>
      <c r="E16" s="33" t="s">
        <v>487</v>
      </c>
      <c r="F16" s="34">
        <v>939</v>
      </c>
      <c r="G16" s="35" t="s">
        <v>21</v>
      </c>
      <c r="H16" s="210">
        <v>13752</v>
      </c>
      <c r="I16" s="224"/>
      <c r="J16" s="214" t="s">
        <v>47</v>
      </c>
      <c r="K16" s="224"/>
      <c r="L16" s="211"/>
      <c r="M16" s="211"/>
      <c r="N16" s="211"/>
      <c r="O16" s="211"/>
      <c r="P16" s="226"/>
      <c r="Q16" s="168"/>
      <c r="R16" s="266">
        <v>24382</v>
      </c>
      <c r="S16" s="226"/>
      <c r="T16" s="220" t="s">
        <v>47</v>
      </c>
      <c r="U16" s="225"/>
      <c r="V16" s="224"/>
      <c r="W16" s="89" t="s">
        <v>72</v>
      </c>
      <c r="X16" s="224"/>
    </row>
    <row r="17" spans="1:24" s="167" customFormat="1" ht="47.25">
      <c r="A17" s="325">
        <v>10</v>
      </c>
      <c r="B17" s="30">
        <v>60</v>
      </c>
      <c r="C17" s="31" t="s">
        <v>488</v>
      </c>
      <c r="D17" s="32" t="s">
        <v>472</v>
      </c>
      <c r="E17" s="33" t="s">
        <v>489</v>
      </c>
      <c r="F17" s="34">
        <v>942</v>
      </c>
      <c r="G17" s="35" t="s">
        <v>21</v>
      </c>
      <c r="H17" s="210">
        <v>34053</v>
      </c>
      <c r="I17" s="224"/>
      <c r="J17" s="214" t="s">
        <v>47</v>
      </c>
      <c r="K17" s="224"/>
      <c r="L17" s="211"/>
      <c r="M17" s="211"/>
      <c r="N17" s="211"/>
      <c r="O17" s="211"/>
      <c r="P17" s="226"/>
      <c r="Q17" s="168"/>
      <c r="R17" s="266">
        <v>24460</v>
      </c>
      <c r="S17" s="226"/>
      <c r="T17" s="220" t="s">
        <v>47</v>
      </c>
      <c r="U17" s="225"/>
      <c r="V17" s="224"/>
      <c r="W17" s="89" t="s">
        <v>72</v>
      </c>
      <c r="X17" s="224"/>
    </row>
    <row r="18" spans="2:24" s="154" customFormat="1" ht="47.25">
      <c r="B18" s="30">
        <v>61</v>
      </c>
      <c r="C18" s="15" t="s">
        <v>478</v>
      </c>
      <c r="D18" s="22" t="s">
        <v>472</v>
      </c>
      <c r="E18" s="23" t="s">
        <v>480</v>
      </c>
      <c r="F18" s="9">
        <v>398</v>
      </c>
      <c r="G18" s="10" t="s">
        <v>21</v>
      </c>
      <c r="H18" s="215">
        <v>0</v>
      </c>
      <c r="I18" s="216"/>
      <c r="J18" s="217"/>
      <c r="K18" s="216"/>
      <c r="L18" s="25"/>
      <c r="M18" s="151"/>
      <c r="N18" s="152"/>
      <c r="O18" s="152"/>
      <c r="P18" s="153"/>
      <c r="Q18" s="217"/>
      <c r="R18" s="265"/>
      <c r="S18" s="153"/>
      <c r="T18" s="221"/>
      <c r="U18" s="152"/>
      <c r="V18" s="43"/>
      <c r="W18" s="86" t="s">
        <v>72</v>
      </c>
      <c r="X18" s="43"/>
    </row>
    <row r="19" spans="2:24" s="222" customFormat="1" ht="47.25">
      <c r="B19" s="30">
        <v>62</v>
      </c>
      <c r="C19" s="15" t="s">
        <v>478</v>
      </c>
      <c r="D19" s="22" t="s">
        <v>472</v>
      </c>
      <c r="E19" s="23" t="s">
        <v>486</v>
      </c>
      <c r="F19" s="9">
        <v>938</v>
      </c>
      <c r="G19" s="10" t="s">
        <v>21</v>
      </c>
      <c r="H19" s="215">
        <v>0</v>
      </c>
      <c r="I19" s="227"/>
      <c r="J19" s="217"/>
      <c r="K19" s="227"/>
      <c r="L19" s="216"/>
      <c r="M19" s="216"/>
      <c r="N19" s="216"/>
      <c r="O19" s="216"/>
      <c r="P19" s="228"/>
      <c r="Q19" s="217"/>
      <c r="R19" s="228"/>
      <c r="S19" s="228"/>
      <c r="T19" s="229"/>
      <c r="U19" s="229"/>
      <c r="V19" s="227"/>
      <c r="W19" s="61" t="s">
        <v>72</v>
      </c>
      <c r="X19" s="227"/>
    </row>
    <row r="20" spans="2:11" ht="18.75">
      <c r="B20" s="13"/>
      <c r="C20" s="13"/>
      <c r="D20" s="13"/>
      <c r="E20" s="13"/>
      <c r="F20" s="13"/>
      <c r="G20" s="330">
        <v>10</v>
      </c>
      <c r="H20" s="235">
        <f>SUM(H8:H17)</f>
        <v>436395</v>
      </c>
      <c r="J20" s="13"/>
      <c r="K20" s="13"/>
    </row>
    <row r="22" ht="21">
      <c r="C22" s="159" t="s">
        <v>1029</v>
      </c>
    </row>
    <row r="43" ht="21.75"/>
    <row r="44" ht="21.75"/>
    <row r="45" ht="21.75"/>
  </sheetData>
  <sheetProtection/>
  <mergeCells count="20">
    <mergeCell ref="P5:R5"/>
    <mergeCell ref="S5:V5"/>
    <mergeCell ref="W5:W6"/>
    <mergeCell ref="B4:W4"/>
    <mergeCell ref="B5:B6"/>
    <mergeCell ref="C5:C6"/>
    <mergeCell ref="D5:D6"/>
    <mergeCell ref="E5:E6"/>
    <mergeCell ref="H5:I5"/>
    <mergeCell ref="J5:K5"/>
    <mergeCell ref="A1:V1"/>
    <mergeCell ref="A2:V2"/>
    <mergeCell ref="A3:V3"/>
    <mergeCell ref="L5:L6"/>
    <mergeCell ref="X5:X6"/>
    <mergeCell ref="F6:G6"/>
    <mergeCell ref="S6:U6"/>
    <mergeCell ref="M5:M6"/>
    <mergeCell ref="N5:N6"/>
    <mergeCell ref="O5:O6"/>
  </mergeCells>
  <printOptions horizontalCentered="1"/>
  <pageMargins left="0.11811023622047245" right="0.11811023622047245" top="0.9448818897637796" bottom="0.9448818897637796" header="0.31496062992125984" footer="0.3149606299212598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14"/>
  <sheetViews>
    <sheetView view="pageBreakPreview" zoomScaleSheetLayoutView="100" zoomScalePageLayoutView="0" workbookViewId="0" topLeftCell="A4">
      <selection activeCell="C14" sqref="C14"/>
    </sheetView>
  </sheetViews>
  <sheetFormatPr defaultColWidth="9.140625" defaultRowHeight="15"/>
  <cols>
    <col min="1" max="1" width="2.00390625" style="176" customWidth="1"/>
    <col min="2" max="2" width="5.421875" style="176" customWidth="1"/>
    <col min="3" max="3" width="15.140625" style="176" customWidth="1"/>
    <col min="4" max="4" width="10.28125" style="176" customWidth="1"/>
    <col min="5" max="5" width="12.421875" style="176" customWidth="1"/>
    <col min="6" max="6" width="3.8515625" style="176" bestFit="1" customWidth="1"/>
    <col min="7" max="7" width="3.57421875" style="176" bestFit="1" customWidth="1"/>
    <col min="8" max="8" width="10.421875" style="176" bestFit="1" customWidth="1"/>
    <col min="9" max="9" width="9.00390625" style="176" bestFit="1" customWidth="1"/>
    <col min="10" max="10" width="8.00390625" style="176" bestFit="1" customWidth="1"/>
    <col min="11" max="11" width="8.140625" style="176" bestFit="1" customWidth="1"/>
    <col min="12" max="15" width="5.8515625" style="176" bestFit="1" customWidth="1"/>
    <col min="16" max="16" width="4.28125" style="98" bestFit="1" customWidth="1"/>
    <col min="17" max="17" width="8.28125" style="98" bestFit="1" customWidth="1"/>
    <col min="18" max="18" width="8.140625" style="98" bestFit="1" customWidth="1"/>
    <col min="19" max="19" width="7.7109375" style="98" customWidth="1"/>
    <col min="20" max="20" width="8.421875" style="176" bestFit="1" customWidth="1"/>
    <col min="21" max="21" width="6.00390625" style="176" customWidth="1"/>
    <col min="22" max="22" width="7.57421875" style="167" bestFit="1" customWidth="1"/>
    <col min="23" max="23" width="8.7109375" style="176" customWidth="1"/>
    <col min="24" max="24" width="6.8515625" style="167" bestFit="1" customWidth="1"/>
    <col min="25" max="16384" width="9.00390625" style="176" customWidth="1"/>
  </cols>
  <sheetData>
    <row r="3" spans="1:23" s="128" customFormat="1" ht="23.25">
      <c r="A3" s="452" t="s">
        <v>697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127"/>
    </row>
    <row r="4" spans="1:23" s="128" customFormat="1" ht="23.25">
      <c r="A4" s="452" t="s">
        <v>63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127"/>
    </row>
    <row r="5" spans="1:23" s="128" customFormat="1" ht="23.25">
      <c r="A5" s="452" t="s">
        <v>1028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127"/>
    </row>
    <row r="6" spans="2:24" ht="21">
      <c r="B6" s="499" t="s">
        <v>0</v>
      </c>
      <c r="C6" s="499" t="s">
        <v>1</v>
      </c>
      <c r="D6" s="499" t="s">
        <v>2</v>
      </c>
      <c r="E6" s="501" t="s">
        <v>3</v>
      </c>
      <c r="F6" s="177"/>
      <c r="G6" s="178"/>
      <c r="H6" s="503" t="s">
        <v>4</v>
      </c>
      <c r="I6" s="504"/>
      <c r="J6" s="505" t="s">
        <v>5</v>
      </c>
      <c r="K6" s="505"/>
      <c r="L6" s="494" t="s">
        <v>6</v>
      </c>
      <c r="M6" s="494" t="s">
        <v>7</v>
      </c>
      <c r="N6" s="494" t="s">
        <v>8</v>
      </c>
      <c r="O6" s="494" t="s">
        <v>9</v>
      </c>
      <c r="P6" s="459" t="s">
        <v>10</v>
      </c>
      <c r="Q6" s="460"/>
      <c r="R6" s="461"/>
      <c r="S6" s="492" t="s">
        <v>11</v>
      </c>
      <c r="T6" s="493"/>
      <c r="U6" s="493"/>
      <c r="V6" s="496"/>
      <c r="W6" s="497" t="s">
        <v>15</v>
      </c>
      <c r="X6" s="488" t="s">
        <v>49</v>
      </c>
    </row>
    <row r="7" spans="2:24" ht="21">
      <c r="B7" s="500"/>
      <c r="C7" s="500"/>
      <c r="D7" s="500"/>
      <c r="E7" s="502"/>
      <c r="F7" s="490" t="s">
        <v>46</v>
      </c>
      <c r="G7" s="491"/>
      <c r="H7" s="181" t="s">
        <v>16</v>
      </c>
      <c r="I7" s="180" t="s">
        <v>17</v>
      </c>
      <c r="J7" s="180" t="s">
        <v>60</v>
      </c>
      <c r="K7" s="182" t="s">
        <v>58</v>
      </c>
      <c r="L7" s="495"/>
      <c r="M7" s="495"/>
      <c r="N7" s="495"/>
      <c r="O7" s="495"/>
      <c r="P7" s="306" t="s">
        <v>12</v>
      </c>
      <c r="Q7" s="304" t="s">
        <v>13</v>
      </c>
      <c r="R7" s="305" t="s">
        <v>14</v>
      </c>
      <c r="S7" s="492" t="s">
        <v>48</v>
      </c>
      <c r="T7" s="493"/>
      <c r="U7" s="493"/>
      <c r="V7" s="183" t="s">
        <v>62</v>
      </c>
      <c r="W7" s="498"/>
      <c r="X7" s="489"/>
    </row>
    <row r="8" spans="2:24" ht="21">
      <c r="B8" s="184"/>
      <c r="C8" s="184"/>
      <c r="D8" s="184"/>
      <c r="E8" s="185"/>
      <c r="F8" s="186"/>
      <c r="G8" s="187"/>
      <c r="H8" s="188"/>
      <c r="I8" s="184"/>
      <c r="J8" s="184" t="s">
        <v>59</v>
      </c>
      <c r="K8" s="184" t="s">
        <v>57</v>
      </c>
      <c r="L8" s="184"/>
      <c r="M8" s="184"/>
      <c r="N8" s="184"/>
      <c r="O8" s="184"/>
      <c r="P8" s="141"/>
      <c r="Q8" s="141"/>
      <c r="R8" s="141"/>
      <c r="S8" s="273" t="s">
        <v>54</v>
      </c>
      <c r="T8" s="131" t="s">
        <v>53</v>
      </c>
      <c r="U8" s="189" t="s">
        <v>52</v>
      </c>
      <c r="V8" s="190" t="s">
        <v>61</v>
      </c>
      <c r="W8" s="185"/>
      <c r="X8" s="165"/>
    </row>
    <row r="9" spans="1:24" ht="47.25">
      <c r="A9" s="329">
        <v>1</v>
      </c>
      <c r="B9" s="1">
        <v>63</v>
      </c>
      <c r="C9" s="3" t="s">
        <v>491</v>
      </c>
      <c r="D9" s="2" t="s">
        <v>490</v>
      </c>
      <c r="E9" s="4" t="s">
        <v>492</v>
      </c>
      <c r="F9" s="5">
        <v>476</v>
      </c>
      <c r="G9" s="6" t="s">
        <v>21</v>
      </c>
      <c r="H9" s="7">
        <v>40000</v>
      </c>
      <c r="I9" s="166"/>
      <c r="J9" s="8"/>
      <c r="K9" s="8"/>
      <c r="L9" s="37"/>
      <c r="M9" s="172"/>
      <c r="N9" s="100"/>
      <c r="O9" s="100"/>
      <c r="P9" s="108"/>
      <c r="R9" s="79">
        <v>24531</v>
      </c>
      <c r="S9" s="193" t="s">
        <v>520</v>
      </c>
      <c r="T9" s="220" t="s">
        <v>47</v>
      </c>
      <c r="U9" s="100"/>
      <c r="V9" s="194"/>
      <c r="W9" s="93" t="s">
        <v>72</v>
      </c>
      <c r="X9" s="194"/>
    </row>
    <row r="10" spans="1:24" ht="47.25">
      <c r="A10" s="329">
        <v>2</v>
      </c>
      <c r="B10" s="1">
        <v>64</v>
      </c>
      <c r="C10" s="3" t="s">
        <v>493</v>
      </c>
      <c r="D10" s="2" t="s">
        <v>490</v>
      </c>
      <c r="E10" s="4" t="s">
        <v>494</v>
      </c>
      <c r="F10" s="5">
        <v>59</v>
      </c>
      <c r="G10" s="6" t="s">
        <v>84</v>
      </c>
      <c r="H10" s="7">
        <v>451</v>
      </c>
      <c r="I10" s="166"/>
      <c r="J10" s="8"/>
      <c r="K10" s="8"/>
      <c r="L10" s="37"/>
      <c r="M10" s="172"/>
      <c r="N10" s="100"/>
      <c r="O10" s="100"/>
      <c r="P10" s="97"/>
      <c r="Q10" s="223"/>
      <c r="R10" s="12">
        <v>24397</v>
      </c>
      <c r="S10" s="97"/>
      <c r="T10" s="220" t="s">
        <v>47</v>
      </c>
      <c r="U10" s="100"/>
      <c r="V10" s="30"/>
      <c r="W10" s="93" t="s">
        <v>72</v>
      </c>
      <c r="X10" s="30"/>
    </row>
    <row r="11" spans="1:24" ht="47.25">
      <c r="A11" s="329">
        <v>3</v>
      </c>
      <c r="B11" s="1">
        <v>65</v>
      </c>
      <c r="C11" s="3" t="s">
        <v>495</v>
      </c>
      <c r="D11" s="2" t="s">
        <v>490</v>
      </c>
      <c r="E11" s="4" t="s">
        <v>496</v>
      </c>
      <c r="F11" s="5">
        <v>121</v>
      </c>
      <c r="G11" s="6" t="s">
        <v>27</v>
      </c>
      <c r="H11" s="7">
        <v>36500</v>
      </c>
      <c r="I11" s="166"/>
      <c r="J11" s="8"/>
      <c r="K11" s="8"/>
      <c r="L11" s="37"/>
      <c r="M11" s="172"/>
      <c r="N11" s="100"/>
      <c r="O11" s="100"/>
      <c r="P11" s="97"/>
      <c r="Q11" s="223"/>
      <c r="R11" s="12">
        <v>24285</v>
      </c>
      <c r="S11" s="97"/>
      <c r="T11" s="220" t="s">
        <v>47</v>
      </c>
      <c r="U11" s="100"/>
      <c r="V11" s="30"/>
      <c r="W11" s="93" t="s">
        <v>72</v>
      </c>
      <c r="X11" s="30"/>
    </row>
    <row r="12" spans="2:25" ht="15">
      <c r="B12" s="11"/>
      <c r="C12" s="11"/>
      <c r="D12" s="11"/>
      <c r="E12" s="11"/>
      <c r="F12" s="11"/>
      <c r="G12" s="331">
        <v>3</v>
      </c>
      <c r="H12" s="396">
        <f>SUM(H9:H11)</f>
        <v>76951</v>
      </c>
      <c r="I12" s="24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/>
    </row>
    <row r="14" ht="21">
      <c r="C14" s="159" t="s">
        <v>1029</v>
      </c>
    </row>
    <row r="36" ht="21.75"/>
    <row r="37" ht="21.75"/>
    <row r="38" ht="21.75"/>
  </sheetData>
  <sheetProtection/>
  <mergeCells count="19">
    <mergeCell ref="S6:V6"/>
    <mergeCell ref="W6:W7"/>
    <mergeCell ref="B6:B7"/>
    <mergeCell ref="C6:C7"/>
    <mergeCell ref="D6:D7"/>
    <mergeCell ref="E6:E7"/>
    <mergeCell ref="H6:I6"/>
    <mergeCell ref="J6:K6"/>
    <mergeCell ref="L6:L7"/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3"/>
  <sheetViews>
    <sheetView view="pageBreakPreview" zoomScaleSheetLayoutView="100" zoomScalePageLayoutView="0" workbookViewId="0" topLeftCell="A4">
      <selection activeCell="C13" sqref="C13"/>
    </sheetView>
  </sheetViews>
  <sheetFormatPr defaultColWidth="9.140625" defaultRowHeight="15"/>
  <cols>
    <col min="1" max="1" width="1.57421875" style="176" bestFit="1" customWidth="1"/>
    <col min="2" max="2" width="5.421875" style="176" customWidth="1"/>
    <col min="3" max="3" width="15.140625" style="176" customWidth="1"/>
    <col min="4" max="4" width="10.28125" style="176" customWidth="1"/>
    <col min="5" max="5" width="12.421875" style="176" customWidth="1"/>
    <col min="6" max="6" width="3.8515625" style="176" bestFit="1" customWidth="1"/>
    <col min="7" max="7" width="3.57421875" style="176" bestFit="1" customWidth="1"/>
    <col min="8" max="8" width="9.8515625" style="176" bestFit="1" customWidth="1"/>
    <col min="9" max="9" width="7.140625" style="176" bestFit="1" customWidth="1"/>
    <col min="10" max="10" width="8.00390625" style="176" bestFit="1" customWidth="1"/>
    <col min="11" max="11" width="8.140625" style="176" bestFit="1" customWidth="1"/>
    <col min="12" max="15" width="5.8515625" style="176" bestFit="1" customWidth="1"/>
    <col min="16" max="16" width="4.28125" style="98" bestFit="1" customWidth="1"/>
    <col min="17" max="17" width="8.28125" style="98" bestFit="1" customWidth="1"/>
    <col min="18" max="18" width="8.140625" style="98" bestFit="1" customWidth="1"/>
    <col min="19" max="19" width="10.00390625" style="98" bestFit="1" customWidth="1"/>
    <col min="20" max="20" width="8.421875" style="176" bestFit="1" customWidth="1"/>
    <col min="21" max="21" width="6.00390625" style="176" customWidth="1"/>
    <col min="22" max="22" width="7.57421875" style="167" bestFit="1" customWidth="1"/>
    <col min="23" max="23" width="8.7109375" style="176" customWidth="1"/>
    <col min="24" max="24" width="6.8515625" style="167" bestFit="1" customWidth="1"/>
    <col min="25" max="16384" width="9.00390625" style="176" customWidth="1"/>
  </cols>
  <sheetData>
    <row r="3" spans="1:23" s="128" customFormat="1" ht="23.25">
      <c r="A3" s="452" t="s">
        <v>697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127"/>
    </row>
    <row r="4" spans="1:23" s="128" customFormat="1" ht="23.25">
      <c r="A4" s="452" t="s">
        <v>63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127"/>
    </row>
    <row r="5" spans="1:23" s="128" customFormat="1" ht="23.25">
      <c r="A5" s="452" t="s">
        <v>1028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127"/>
    </row>
    <row r="6" spans="2:24" ht="21">
      <c r="B6" s="499" t="s">
        <v>0</v>
      </c>
      <c r="C6" s="499" t="s">
        <v>1</v>
      </c>
      <c r="D6" s="499" t="s">
        <v>2</v>
      </c>
      <c r="E6" s="501" t="s">
        <v>3</v>
      </c>
      <c r="F6" s="177"/>
      <c r="G6" s="178"/>
      <c r="H6" s="503" t="s">
        <v>4</v>
      </c>
      <c r="I6" s="504"/>
      <c r="J6" s="505" t="s">
        <v>5</v>
      </c>
      <c r="K6" s="505"/>
      <c r="L6" s="494" t="s">
        <v>6</v>
      </c>
      <c r="M6" s="494" t="s">
        <v>7</v>
      </c>
      <c r="N6" s="494" t="s">
        <v>8</v>
      </c>
      <c r="O6" s="494" t="s">
        <v>9</v>
      </c>
      <c r="P6" s="459" t="s">
        <v>10</v>
      </c>
      <c r="Q6" s="460"/>
      <c r="R6" s="461"/>
      <c r="S6" s="492" t="s">
        <v>11</v>
      </c>
      <c r="T6" s="493"/>
      <c r="U6" s="493"/>
      <c r="V6" s="496"/>
      <c r="W6" s="497" t="s">
        <v>15</v>
      </c>
      <c r="X6" s="488" t="s">
        <v>49</v>
      </c>
    </row>
    <row r="7" spans="2:24" ht="21">
      <c r="B7" s="500"/>
      <c r="C7" s="500"/>
      <c r="D7" s="500"/>
      <c r="E7" s="502"/>
      <c r="F7" s="490" t="s">
        <v>46</v>
      </c>
      <c r="G7" s="491"/>
      <c r="H7" s="181" t="s">
        <v>16</v>
      </c>
      <c r="I7" s="180" t="s">
        <v>17</v>
      </c>
      <c r="J7" s="180" t="s">
        <v>60</v>
      </c>
      <c r="K7" s="182" t="s">
        <v>58</v>
      </c>
      <c r="L7" s="495"/>
      <c r="M7" s="495"/>
      <c r="N7" s="495"/>
      <c r="O7" s="495"/>
      <c r="P7" s="306" t="s">
        <v>12</v>
      </c>
      <c r="Q7" s="304" t="s">
        <v>13</v>
      </c>
      <c r="R7" s="305" t="s">
        <v>14</v>
      </c>
      <c r="S7" s="492" t="s">
        <v>48</v>
      </c>
      <c r="T7" s="493"/>
      <c r="U7" s="493"/>
      <c r="V7" s="183" t="s">
        <v>62</v>
      </c>
      <c r="W7" s="498"/>
      <c r="X7" s="489"/>
    </row>
    <row r="8" spans="2:24" ht="21">
      <c r="B8" s="184"/>
      <c r="C8" s="184"/>
      <c r="D8" s="184"/>
      <c r="E8" s="185"/>
      <c r="F8" s="186"/>
      <c r="G8" s="187"/>
      <c r="H8" s="188"/>
      <c r="I8" s="184"/>
      <c r="J8" s="184" t="s">
        <v>59</v>
      </c>
      <c r="K8" s="184" t="s">
        <v>57</v>
      </c>
      <c r="L8" s="184"/>
      <c r="M8" s="184"/>
      <c r="N8" s="184"/>
      <c r="O8" s="184"/>
      <c r="P8" s="141"/>
      <c r="Q8" s="141"/>
      <c r="R8" s="141"/>
      <c r="S8" s="179" t="s">
        <v>54</v>
      </c>
      <c r="T8" s="131" t="s">
        <v>53</v>
      </c>
      <c r="U8" s="189" t="s">
        <v>52</v>
      </c>
      <c r="V8" s="190" t="s">
        <v>61</v>
      </c>
      <c r="W8" s="185"/>
      <c r="X8" s="165"/>
    </row>
    <row r="9" spans="1:24" ht="47.25">
      <c r="A9" s="325">
        <v>1</v>
      </c>
      <c r="B9" s="16">
        <v>66</v>
      </c>
      <c r="C9" s="14" t="s">
        <v>465</v>
      </c>
      <c r="D9" s="17" t="s">
        <v>497</v>
      </c>
      <c r="E9" s="18" t="s">
        <v>498</v>
      </c>
      <c r="F9" s="5">
        <v>66</v>
      </c>
      <c r="G9" s="6" t="s">
        <v>27</v>
      </c>
      <c r="H9" s="230">
        <v>13000</v>
      </c>
      <c r="I9" s="166"/>
      <c r="J9" s="231" t="s">
        <v>47</v>
      </c>
      <c r="K9" s="211"/>
      <c r="L9" s="37"/>
      <c r="M9" s="172"/>
      <c r="N9" s="100"/>
      <c r="O9" s="100"/>
      <c r="P9" s="108"/>
      <c r="Q9" s="213">
        <v>23747</v>
      </c>
      <c r="R9" s="232"/>
      <c r="S9" s="193"/>
      <c r="T9" s="220" t="s">
        <v>47</v>
      </c>
      <c r="U9" s="100"/>
      <c r="V9" s="194"/>
      <c r="W9" s="93" t="s">
        <v>72</v>
      </c>
      <c r="X9" s="194"/>
    </row>
    <row r="10" spans="1:24" ht="47.25">
      <c r="A10" s="325">
        <v>2</v>
      </c>
      <c r="B10" s="16">
        <v>67</v>
      </c>
      <c r="C10" s="14" t="s">
        <v>499</v>
      </c>
      <c r="D10" s="17" t="s">
        <v>497</v>
      </c>
      <c r="E10" s="18" t="s">
        <v>500</v>
      </c>
      <c r="F10" s="5">
        <v>55</v>
      </c>
      <c r="G10" s="6" t="s">
        <v>84</v>
      </c>
      <c r="H10" s="230">
        <v>12234</v>
      </c>
      <c r="I10" s="166"/>
      <c r="J10" s="231" t="s">
        <v>47</v>
      </c>
      <c r="K10" s="211"/>
      <c r="L10" s="37"/>
      <c r="M10" s="172"/>
      <c r="N10" s="100"/>
      <c r="O10" s="100"/>
      <c r="P10" s="97"/>
      <c r="Q10" s="226"/>
      <c r="R10" s="213">
        <v>24313</v>
      </c>
      <c r="S10" s="97"/>
      <c r="T10" s="220" t="s">
        <v>47</v>
      </c>
      <c r="U10" s="100"/>
      <c r="V10" s="30"/>
      <c r="W10" s="93" t="s">
        <v>72</v>
      </c>
      <c r="X10" s="30"/>
    </row>
    <row r="11" spans="2:25" ht="15">
      <c r="B11" s="11"/>
      <c r="C11" s="11"/>
      <c r="D11" s="11"/>
      <c r="E11" s="11"/>
      <c r="F11" s="11"/>
      <c r="G11" s="331">
        <v>2</v>
      </c>
      <c r="H11" s="243">
        <f>SUM(H9:H10)</f>
        <v>25234</v>
      </c>
      <c r="I11" s="16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/>
    </row>
    <row r="13" ht="21">
      <c r="C13" s="159" t="s">
        <v>1029</v>
      </c>
    </row>
    <row r="34" ht="21.75"/>
    <row r="35" ht="21.75"/>
    <row r="36" ht="21.75"/>
  </sheetData>
  <sheetProtection/>
  <mergeCells count="19">
    <mergeCell ref="S6:V6"/>
    <mergeCell ref="W6:W7"/>
    <mergeCell ref="B6:B7"/>
    <mergeCell ref="C6:C7"/>
    <mergeCell ref="D6:D7"/>
    <mergeCell ref="E6:E7"/>
    <mergeCell ref="H6:I6"/>
    <mergeCell ref="J6:K6"/>
    <mergeCell ref="L6:L7"/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hp</cp:lastModifiedBy>
  <cp:lastPrinted>2019-12-15T08:31:50Z</cp:lastPrinted>
  <dcterms:created xsi:type="dcterms:W3CDTF">2019-07-02T15:11:08Z</dcterms:created>
  <dcterms:modified xsi:type="dcterms:W3CDTF">2020-01-15T09:52:59Z</dcterms:modified>
  <cp:category/>
  <cp:version/>
  <cp:contentType/>
  <cp:contentStatus/>
</cp:coreProperties>
</file>