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545" activeTab="0"/>
  </bookViews>
  <sheets>
    <sheet name="แผน 61 อำเภอ ไตรมาส 1-2" sheetId="1" r:id="rId1"/>
    <sheet name="แนบท้ายแผน" sheetId="2" r:id="rId2"/>
  </sheets>
  <definedNames>
    <definedName name="_xlnm.Print_Titles" localSheetId="0">'แผน 61 อำเภอ ไตรมาส 1-2'!$3:$4</definedName>
  </definedNames>
  <calcPr fullCalcOnLoad="1"/>
</workbook>
</file>

<file path=xl/sharedStrings.xml><?xml version="1.0" encoding="utf-8"?>
<sst xmlns="http://schemas.openxmlformats.org/spreadsheetml/2006/main" count="229" uniqueCount="116">
  <si>
    <t>พื้นที่ดำเนินการ</t>
  </si>
  <si>
    <t>งบประมาณ</t>
  </si>
  <si>
    <t>ไตรมาส</t>
  </si>
  <si>
    <t>หมายเหตุ</t>
  </si>
  <si>
    <t>บ้าน</t>
  </si>
  <si>
    <t>หมู่ที่</t>
  </si>
  <si>
    <t>ตำบล</t>
  </si>
  <si>
    <t>อำเภอ</t>
  </si>
  <si>
    <t>(บาท)</t>
  </si>
  <si>
    <t>จำนวนเป้าหมาย</t>
  </si>
  <si>
    <t>ระยะเวลาดำเนินการ       ว/ด/ป</t>
  </si>
  <si>
    <t>แผนปฏิบัติการกิจกรรมตามมยุทธศาสตร์กรมการพัฒนาชุมชน ประจำปีงบประมาณ  พ.ศ. 2561</t>
  </si>
  <si>
    <t>แผนงาน/งบประมาณ/ผลผลิต/โครงการ/กิจกรรม</t>
  </si>
  <si>
    <r>
      <rPr>
        <b/>
        <sz val="16"/>
        <color indexed="8"/>
        <rFont val="TH SarabunIT๙"/>
        <family val="2"/>
      </rPr>
      <t>ผลผลิต :</t>
    </r>
    <r>
      <rPr>
        <sz val="16"/>
        <color indexed="8"/>
        <rFont val="TH SarabunIT๙"/>
        <family val="2"/>
      </rPr>
      <t xml:space="preserve"> เสริมสร้างขีดความสามารถของชุมชนในการบริหารจัดการข้อมูลเพื่อการพัฒนาชุมชน</t>
    </r>
  </si>
  <si>
    <r>
      <rPr>
        <b/>
        <sz val="16"/>
        <color indexed="8"/>
        <rFont val="TH SarabunIT๙"/>
        <family val="2"/>
      </rPr>
      <t>กิจกรรมหลัก :</t>
    </r>
    <r>
      <rPr>
        <sz val="16"/>
        <color indexed="8"/>
        <rFont val="TH SarabunIT๙"/>
        <family val="2"/>
      </rPr>
      <t xml:space="preserve"> บริหารการจัดเก็บและใช้ประโยชน์ข้อมูลเพื่อการพัฒนาชุมชน</t>
    </r>
  </si>
  <si>
    <t>กิจกรรมย่อยที่ 1 การจัดเก็บและใช้ประโยชน์ข้อมูลเพื่อการพัฒนาชุมชน</t>
  </si>
  <si>
    <t>1. การบริหารการจัดเก็บและใช้ประโยชน์ข้อมูลความจำเป็นพื้นฐาน (จปฐ.)</t>
  </si>
  <si>
    <t>1.2.1 ค่าจัดเก็บข้อมูลความจำเป็นพื้นฐาน (จปฐ.)</t>
  </si>
  <si>
    <t>1.2.2 ค่าบันทึกและประมวลข้อมูลความจำเป็นพื้นฐาน (จปฐ.)</t>
  </si>
  <si>
    <t>1.3 การตรวจสอบคุณภาพและมาตรฐานการจัดเก็บข้อมูลความจำเป็นพื้นฐาน (จปฐ.)</t>
  </si>
  <si>
    <t>1.3.1 ตรวจสอบคุณภาพและมาตรฐานการจัดเก็บข้อมูล จปฐ. ระดับอำเภอ</t>
  </si>
  <si>
    <t>2.โครงการส่งเสริมการบริหารจัดการเงินทุนชุมชน</t>
  </si>
  <si>
    <r>
      <rPr>
        <b/>
        <sz val="16"/>
        <color indexed="8"/>
        <rFont val="TH SarabunIT๙"/>
        <family val="2"/>
      </rPr>
      <t xml:space="preserve">กิจกรรมหลัก </t>
    </r>
    <r>
      <rPr>
        <sz val="16"/>
        <color indexed="8"/>
        <rFont val="TH SarabunIT๙"/>
        <family val="2"/>
      </rPr>
      <t xml:space="preserve"> ส่งเสริมการดำเนินงานศูนย์จัดการกองทุนชุมชน</t>
    </r>
  </si>
  <si>
    <t>กิจกรรมย่อยที่ 2 ส่งเสริมการบริหารจัดการหนี้และหนุนเสริมสัมมาชีพ</t>
  </si>
  <si>
    <t>1.1.3 ประชุมเชิงปฏิบัติการผู้จัดเก็บข้อมูล จปฐ. ประจำปี 2561</t>
  </si>
  <si>
    <t xml:space="preserve">  1.2 การจัดเก็บข้อมูลความจำเป็นพื้นฐาน (จปฐ.)</t>
  </si>
  <si>
    <t>1.1 สนับสนุนการพัฒนาอาชีพครัวเรือนยากจน</t>
  </si>
  <si>
    <t>1.2 บูรณาการแผนชุมชนระดับตำบลสร้างสัมมาชีพชุมชน</t>
  </si>
  <si>
    <t>1.1 ศูนย์จัดการกองทุนชุมชนบริหารจัดการหนี้ "สำนึกดี แผนดี บริหารหนี้ได้"</t>
  </si>
  <si>
    <t xml:space="preserve">ยุทธศาสตร์การจัดสรรงบประมาณ : ด้านการแก้ไขปัญหาความยากจน ลดความเหลื่อมล้ำ </t>
  </si>
  <si>
    <t xml:space="preserve">                                         และสร้างการเติบโตจากภายใน</t>
  </si>
  <si>
    <t>กิจกรรมย่อยที่ 2 พัฒนาการบริหารจัดการองค์กรเพื่อสนับสนุนการบริหารจัดการชุมชน</t>
  </si>
  <si>
    <t>1. สนับสนุนสัมมาชีพแก่ครัวเรือนยากจน</t>
  </si>
  <si>
    <t>แผนงานบูรณาการพัฒนาเศรษฐกิจฐานรากและชุมชนเข้มแข็ง</t>
  </si>
  <si>
    <t>1.โครงการสร้างสัมมาชีพชุมชนตามหลักปรัชญาของเศรษฐกิจพอเพียง</t>
  </si>
  <si>
    <t xml:space="preserve">1. เตรียมความพร้อมทีมวิทยากรสัมมาชีพชุมชน </t>
  </si>
  <si>
    <t>1. ส่งเสริมการบริหารจัดการหนี้</t>
  </si>
  <si>
    <t>กิจกรรมย่อยที่ 3 กองทุนแม่ของแผ่นดิน</t>
  </si>
  <si>
    <t>1. ประชุมเชิงปฏิบัติการคณะกรรมการกองทุนแม่ของแผ่นดิน</t>
  </si>
  <si>
    <t>2. ประชุมเชิงปฏิบัติการคณะกรรมการหมู่บ้านต้นกล้ากองทุนแม่ของแผ่นดิน</t>
  </si>
  <si>
    <r>
      <rPr>
        <b/>
        <sz val="16"/>
        <color indexed="8"/>
        <rFont val="TH SarabunIT๙"/>
        <family val="2"/>
      </rPr>
      <t>กิจกรรมหลักที่ 1</t>
    </r>
    <r>
      <rPr>
        <sz val="16"/>
        <color indexed="8"/>
        <rFont val="TH SarabunIT๙"/>
        <family val="2"/>
      </rPr>
      <t xml:space="preserve"> บูรณาการแผนชุมชนระดับตำบล</t>
    </r>
  </si>
  <si>
    <r>
      <rPr>
        <b/>
        <sz val="16"/>
        <color indexed="8"/>
        <rFont val="TH SarabunIT๙"/>
        <family val="2"/>
      </rPr>
      <t>กิจกรรมหลักที่ 2</t>
    </r>
    <r>
      <rPr>
        <sz val="16"/>
        <color indexed="8"/>
        <rFont val="TH SarabunIT๙"/>
        <family val="2"/>
      </rPr>
      <t xml:space="preserve"> สร้างและพัฒนาผู้นำสัมมาชีพชุมชนตามหลักปรัชญาของเศรษฐกิจพอเพียง</t>
    </r>
  </si>
  <si>
    <t>1.1 การเตรียมความพร้อมการจัดเก็บข้อมูลความจำเป็นพื้นฐาน (จปฐ.) ประจำปี 2561</t>
  </si>
  <si>
    <t>2. สร้างสัมมาชีพชุมชนในระดับหมู่บ้าน (หมู่บ้านใหม่)</t>
  </si>
  <si>
    <t>3. ขยายผลการสร้างครัวเรือนสัมมาชีพชุมชน (หมู่บ้านเดิม)</t>
  </si>
  <si>
    <t>อำเภอเมืองปาน  จังหวัดลำปาง</t>
  </si>
  <si>
    <t>โครงการส่งเสริมช่องทางการตลาดผลิตภัณฑ์ชุมชน</t>
  </si>
  <si>
    <t>กิจกรรมหลัก ส่งเสริมและพัฒนาช่องทางการตลาด</t>
  </si>
  <si>
    <t>กิจกรรมย่อย ส่งเสริมช่องทางการตลาด</t>
  </si>
  <si>
    <t>๑. ตลาดนัดชุมชน ไทยช่วยไทย คนไทยยิ้มได้</t>
  </si>
  <si>
    <t>ศรีดอมูล</t>
  </si>
  <si>
    <t>ข่วงกอม</t>
  </si>
  <si>
    <t>แพะ</t>
  </si>
  <si>
    <t>แจ้ซ้อน</t>
  </si>
  <si>
    <t>เมืองปาน</t>
  </si>
  <si>
    <t>๓ แห่ง</t>
  </si>
  <si>
    <t>พ.ย. - ธ.ค. ๖๐</t>
  </si>
  <si>
    <t>ห้องประชุมอำเภอเมืองปาน ชั้น ๒</t>
  </si>
  <si>
    <t>ธ.ค. ๖๐</t>
  </si>
  <si>
    <t>แม่กองปิน</t>
  </si>
  <si>
    <t>บ้านขอ</t>
  </si>
  <si>
    <t>ม.ค. - มี.ค. ๖๑</t>
  </si>
  <si>
    <r>
      <rPr>
        <b/>
        <i/>
        <u val="single"/>
        <sz val="16"/>
        <color indexed="8"/>
        <rFont val="TH SarabunIT๙"/>
        <family val="2"/>
      </rPr>
      <t>แผนงานพื้นฐาน : ด้านการแก้ไขปัญหาความยากจน ลดความเหลื่อมล้ำ และสร้างการเติบโตจากภายใน</t>
    </r>
  </si>
  <si>
    <t>พ.ย. ๖๐</t>
  </si>
  <si>
    <t>ก.พ. - มี.ค. ๖๑</t>
  </si>
  <si>
    <t>๑ กลุ่ม</t>
  </si>
  <si>
    <t>*** รายชื่อหมู่บ้านเป้าหมายตามเอกสารแนบท้าย ***</t>
  </si>
  <si>
    <t>1.บูรณาการแผนชุมชนระดับตำบลสร้างสัมมาชีพชุมชน</t>
  </si>
  <si>
    <t>มบ.ละ ๒๗,๖๐๐ บ.</t>
  </si>
  <si>
    <t>ต.ละ ๔,๐๐๐ บ.</t>
  </si>
  <si>
    <t>เล่มละ ๖ บาท</t>
  </si>
  <si>
    <t>เล่มละ ๑๒ บาท</t>
  </si>
  <si>
    <t>๑ ครั้ง</t>
  </si>
  <si>
    <t>๑ วัน</t>
  </si>
  <si>
    <t>รวมเป็นงบประมาณทั้งสิ้น</t>
  </si>
  <si>
    <t xml:space="preserve"> - ไตรมาส ๑ จำนวน ๘ โครงการ</t>
  </si>
  <si>
    <t xml:space="preserve"> - ไตรมาส ๒ จำนวน ๖ โครงการ</t>
  </si>
  <si>
    <t>หัวเมือง</t>
  </si>
  <si>
    <t>ทะเบียนรายชื่อแนบท้ายแผนปฏิบัติการกิจกรรมตามมยุทธศาสตร์กรมการพัฒนาชุมชน ประจำปีงบประมาณ  พ.ศ. 2561</t>
  </si>
  <si>
    <t>โครงการ</t>
  </si>
  <si>
    <t>ไร่</t>
  </si>
  <si>
    <t>ดินดำ</t>
  </si>
  <si>
    <t>ทุ่งโป่ง</t>
  </si>
  <si>
    <t>ป่าเหว</t>
  </si>
  <si>
    <t>๕ คน</t>
  </si>
  <si>
    <t>ต.ทุ่งกว๋าว/ ต.บ้านขอ/ ต.แจ้ซ้อน/ ต.หัวเมือง/ (๒๐คน)</t>
  </si>
  <si>
    <t>๔ ตำบล/๑วัน</t>
  </si>
  <si>
    <t>1. เตรียมความพร้อมทีมวิทยากรสัมมาชีพชุมชน</t>
  </si>
  <si>
    <t>๕มบ./๒วัน</t>
  </si>
  <si>
    <t>๕มบ./๓วัน</t>
  </si>
  <si>
    <t>๗มบ./๓วัน</t>
  </si>
  <si>
    <t>๘มบ./๓วัน</t>
  </si>
  <si>
    <t>๑๘ คน</t>
  </si>
  <si>
    <t>๒๐คน/แผน๒กิจกรรม</t>
  </si>
  <si>
    <t>บาท</t>
  </si>
  <si>
    <t>รวม</t>
  </si>
  <si>
    <t>เป้าหมาย</t>
  </si>
  <si>
    <t xml:space="preserve">ดำเนินการ     </t>
  </si>
  <si>
    <t>๓๑ คน</t>
  </si>
  <si>
    <t>วัสดุสนับสนุนฝึกอาชีพให้กับครัวเรือนสัมมาชีพ  จำนวน ๒๖ คนๆ ละ ๘๐๐ บาท รวม ๒๐,๘๐๐ บาท</t>
  </si>
  <si>
    <t>ขาม</t>
  </si>
  <si>
    <t>ต้นงุ้น</t>
  </si>
  <si>
    <t>สบลี</t>
  </si>
  <si>
    <t>ป่าเหมี้ยง</t>
  </si>
  <si>
    <t>แจ้ซ้อนเหนือ</t>
  </si>
  <si>
    <t>ดอนแก้ว</t>
  </si>
  <si>
    <t>ปางอ่าย</t>
  </si>
  <si>
    <t>ถ้ำ</t>
  </si>
  <si>
    <t>ทุ่งกว๋าว</t>
  </si>
  <si>
    <t>หัวทุ่ง</t>
  </si>
  <si>
    <t>ปลายนา</t>
  </si>
  <si>
    <t>ทุ่งจี้</t>
  </si>
  <si>
    <t>สบปาน</t>
  </si>
  <si>
    <t>ขอใต้</t>
  </si>
  <si>
    <t>ขอเหนือ</t>
  </si>
  <si>
    <t>มบ.ละ ๒,๖๐๐ บ.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</si>
</sst>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0"/>
    <numFmt numFmtId="190" formatCode="_-* #,##0_-;\-* #,##0_-;_-* &quot;-&quot;??_-;_-@_-"/>
  </numFmts>
  <fonts count="58">
    <font>
      <sz val="10"/>
      <name val="Arial"/>
      <family val="0"/>
    </font>
    <font>
      <sz val="11"/>
      <color indexed="8"/>
      <name val="Tahoma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i/>
      <u val="single"/>
      <sz val="16"/>
      <color indexed="8"/>
      <name val="TH SarabunIT๙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6"/>
      <color indexed="8"/>
      <name val="TH SarabunIT๙"/>
      <family val="2"/>
    </font>
    <font>
      <sz val="16"/>
      <color indexed="10"/>
      <name val="TH SarabunIT๙"/>
      <family val="2"/>
    </font>
    <font>
      <b/>
      <i/>
      <sz val="16"/>
      <color indexed="8"/>
      <name val="TH SarabunIT๙"/>
      <family val="2"/>
    </font>
    <font>
      <b/>
      <sz val="16"/>
      <color indexed="8"/>
      <name val="TH SarabunPSK"/>
      <family val="2"/>
    </font>
    <font>
      <sz val="14"/>
      <name val="TH SarabunIT๙"/>
      <family val="2"/>
    </font>
    <font>
      <b/>
      <u val="single"/>
      <sz val="16"/>
      <name val="TH SarabunIT๙"/>
      <family val="2"/>
    </font>
    <font>
      <sz val="14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u val="single"/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  <font>
      <b/>
      <i/>
      <sz val="16"/>
      <color theme="1"/>
      <name val="TH SarabunIT๙"/>
      <family val="2"/>
    </font>
    <font>
      <b/>
      <i/>
      <u val="single"/>
      <sz val="16"/>
      <color theme="1"/>
      <name val="TH SarabunIT๙"/>
      <family val="2"/>
    </font>
    <font>
      <sz val="14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20" borderId="5" applyNumberFormat="0" applyAlignment="0" applyProtection="0"/>
    <xf numFmtId="0" fontId="32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2" xfId="0" applyFont="1" applyFill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1" fillId="0" borderId="14" xfId="0" applyFont="1" applyBorder="1" applyAlignment="1">
      <alignment/>
    </xf>
    <xf numFmtId="0" fontId="51" fillId="0" borderId="11" xfId="0" applyFont="1" applyFill="1" applyBorder="1" applyAlignment="1">
      <alignment horizontal="left"/>
    </xf>
    <xf numFmtId="0" fontId="51" fillId="0" borderId="11" xfId="0" applyFont="1" applyFill="1" applyBorder="1" applyAlignment="1">
      <alignment/>
    </xf>
    <xf numFmtId="0" fontId="51" fillId="0" borderId="12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2" fillId="0" borderId="13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23" xfId="0" applyFont="1" applyBorder="1" applyAlignment="1">
      <alignment/>
    </xf>
    <xf numFmtId="0" fontId="53" fillId="0" borderId="17" xfId="0" applyFont="1" applyBorder="1" applyAlignment="1">
      <alignment/>
    </xf>
    <xf numFmtId="0" fontId="51" fillId="0" borderId="17" xfId="0" applyFont="1" applyFill="1" applyBorder="1" applyAlignment="1">
      <alignment/>
    </xf>
    <xf numFmtId="0" fontId="52" fillId="0" borderId="17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2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horizontal="center" vertical="center"/>
    </xf>
    <xf numFmtId="59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59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59" fontId="4" fillId="0" borderId="1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5" fillId="0" borderId="17" xfId="0" applyFont="1" applyBorder="1" applyAlignment="1">
      <alignment/>
    </xf>
    <xf numFmtId="0" fontId="55" fillId="0" borderId="13" xfId="0" applyFont="1" applyFill="1" applyBorder="1" applyAlignment="1">
      <alignment/>
    </xf>
    <xf numFmtId="0" fontId="53" fillId="0" borderId="22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0" fontId="4" fillId="0" borderId="29" xfId="0" applyFont="1" applyFill="1" applyBorder="1" applyAlignment="1">
      <alignment horizontal="left" vertical="center"/>
    </xf>
    <xf numFmtId="3" fontId="4" fillId="0" borderId="28" xfId="0" applyNumberFormat="1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/>
    </xf>
    <xf numFmtId="0" fontId="51" fillId="0" borderId="31" xfId="0" applyFont="1" applyBorder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59" fontId="4" fillId="33" borderId="26" xfId="0" applyNumberFormat="1" applyFont="1" applyFill="1" applyBorder="1" applyAlignment="1">
      <alignment horizontal="center" vertical="center"/>
    </xf>
    <xf numFmtId="0" fontId="53" fillId="34" borderId="26" xfId="0" applyFont="1" applyFill="1" applyBorder="1" applyAlignment="1">
      <alignment/>
    </xf>
    <xf numFmtId="0" fontId="51" fillId="34" borderId="26" xfId="0" applyFont="1" applyFill="1" applyBorder="1" applyAlignment="1">
      <alignment/>
    </xf>
    <xf numFmtId="0" fontId="4" fillId="34" borderId="23" xfId="0" applyFont="1" applyFill="1" applyBorder="1" applyAlignment="1">
      <alignment horizontal="left" vertical="center"/>
    </xf>
    <xf numFmtId="59" fontId="4" fillId="34" borderId="26" xfId="0" applyNumberFormat="1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/>
    </xf>
    <xf numFmtId="59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3" borderId="26" xfId="0" applyNumberFormat="1" applyFont="1" applyFill="1" applyBorder="1" applyAlignment="1">
      <alignment horizontal="right" vertical="center"/>
    </xf>
    <xf numFmtId="59" fontId="4" fillId="33" borderId="13" xfId="0" applyNumberFormat="1" applyFont="1" applyFill="1" applyBorder="1" applyAlignment="1">
      <alignment horizontal="center" vertical="center"/>
    </xf>
    <xf numFmtId="59" fontId="4" fillId="33" borderId="32" xfId="0" applyNumberFormat="1" applyFont="1" applyFill="1" applyBorder="1" applyAlignment="1">
      <alignment horizontal="center" vertical="center"/>
    </xf>
    <xf numFmtId="59" fontId="4" fillId="33" borderId="33" xfId="0" applyNumberFormat="1" applyFont="1" applyFill="1" applyBorder="1" applyAlignment="1">
      <alignment horizontal="center" vertical="center"/>
    </xf>
    <xf numFmtId="59" fontId="4" fillId="33" borderId="28" xfId="0" applyNumberFormat="1" applyFont="1" applyFill="1" applyBorder="1" applyAlignment="1">
      <alignment horizontal="center" vertical="center"/>
    </xf>
    <xf numFmtId="3" fontId="4" fillId="6" borderId="13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horizontal="center" vertical="center"/>
    </xf>
    <xf numFmtId="59" fontId="4" fillId="6" borderId="13" xfId="0" applyNumberFormat="1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3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left" vertical="center"/>
    </xf>
    <xf numFmtId="3" fontId="30" fillId="0" borderId="17" xfId="0" applyNumberFormat="1" applyFont="1" applyBorder="1" applyAlignment="1">
      <alignment/>
    </xf>
    <xf numFmtId="59" fontId="51" fillId="0" borderId="17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0</xdr:row>
      <xdr:rowOff>104775</xdr:rowOff>
    </xdr:from>
    <xdr:to>
      <xdr:col>12</xdr:col>
      <xdr:colOff>695325</xdr:colOff>
      <xdr:row>1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763250" y="104775"/>
          <a:ext cx="18192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สิ่งที่ส่งมาด้วย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90" zoomScaleNormal="90" zoomScalePageLayoutView="0" workbookViewId="0" topLeftCell="A25">
      <selection activeCell="A1" sqref="A1:M1"/>
    </sheetView>
  </sheetViews>
  <sheetFormatPr defaultColWidth="9.140625" defaultRowHeight="24.75" customHeight="1"/>
  <cols>
    <col min="1" max="1" width="3.421875" style="1" customWidth="1"/>
    <col min="2" max="2" width="5.00390625" style="1" customWidth="1"/>
    <col min="3" max="3" width="9.140625" style="1" customWidth="1"/>
    <col min="4" max="4" width="68.421875" style="17" customWidth="1"/>
    <col min="5" max="5" width="10.140625" style="54" customWidth="1"/>
    <col min="6" max="6" width="5.8515625" style="55" customWidth="1"/>
    <col min="7" max="7" width="11.140625" style="55" customWidth="1"/>
    <col min="8" max="8" width="15.8515625" style="55" customWidth="1"/>
    <col min="9" max="9" width="12.421875" style="56" customWidth="1"/>
    <col min="10" max="10" width="15.140625" style="80" customWidth="1"/>
    <col min="11" max="11" width="13.8515625" style="66" customWidth="1"/>
    <col min="12" max="12" width="7.8515625" style="55" bestFit="1" customWidth="1"/>
    <col min="13" max="13" width="17.421875" style="55" customWidth="1"/>
    <col min="14" max="14" width="4.00390625" style="35" customWidth="1"/>
    <col min="15" max="16384" width="9.140625" style="40" customWidth="1"/>
  </cols>
  <sheetData>
    <row r="1" spans="1:13" s="35" customFormat="1" ht="24.75" customHeight="1">
      <c r="A1" s="90" t="s">
        <v>11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35" customFormat="1" ht="24.75" customHeight="1">
      <c r="A2" s="91" t="s">
        <v>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s="35" customFormat="1" ht="24.75" customHeight="1">
      <c r="A3" s="89" t="s">
        <v>12</v>
      </c>
      <c r="B3" s="89"/>
      <c r="C3" s="89"/>
      <c r="D3" s="89"/>
      <c r="E3" s="99" t="s">
        <v>0</v>
      </c>
      <c r="F3" s="99"/>
      <c r="G3" s="99"/>
      <c r="H3" s="99"/>
      <c r="I3" s="100" t="s">
        <v>9</v>
      </c>
      <c r="J3" s="101" t="s">
        <v>1</v>
      </c>
      <c r="K3" s="102" t="s">
        <v>10</v>
      </c>
      <c r="L3" s="99" t="s">
        <v>2</v>
      </c>
      <c r="M3" s="99" t="s">
        <v>3</v>
      </c>
    </row>
    <row r="4" spans="1:13" s="35" customFormat="1" ht="51.75" customHeight="1">
      <c r="A4" s="89"/>
      <c r="B4" s="89"/>
      <c r="C4" s="89"/>
      <c r="D4" s="89"/>
      <c r="E4" s="103" t="s">
        <v>4</v>
      </c>
      <c r="F4" s="103" t="s">
        <v>5</v>
      </c>
      <c r="G4" s="103" t="s">
        <v>6</v>
      </c>
      <c r="H4" s="103" t="s">
        <v>7</v>
      </c>
      <c r="I4" s="100"/>
      <c r="J4" s="101" t="s">
        <v>8</v>
      </c>
      <c r="K4" s="102"/>
      <c r="L4" s="99"/>
      <c r="M4" s="99"/>
    </row>
    <row r="5" spans="1:13" ht="24.75" customHeight="1">
      <c r="A5" s="23" t="s">
        <v>29</v>
      </c>
      <c r="B5" s="2"/>
      <c r="C5" s="2"/>
      <c r="D5" s="18"/>
      <c r="E5" s="37"/>
      <c r="F5" s="38"/>
      <c r="G5" s="38"/>
      <c r="H5" s="38"/>
      <c r="I5" s="39"/>
      <c r="J5" s="75"/>
      <c r="K5" s="60"/>
      <c r="L5" s="38"/>
      <c r="M5" s="38"/>
    </row>
    <row r="6" spans="1:13" ht="24.75" customHeight="1">
      <c r="A6" s="21" t="s">
        <v>30</v>
      </c>
      <c r="B6" s="5"/>
      <c r="C6" s="5"/>
      <c r="D6" s="19"/>
      <c r="E6" s="41"/>
      <c r="F6" s="42"/>
      <c r="G6" s="42"/>
      <c r="H6" s="42"/>
      <c r="I6" s="43"/>
      <c r="J6" s="76"/>
      <c r="K6" s="61"/>
      <c r="L6" s="42"/>
      <c r="M6" s="42"/>
    </row>
    <row r="7" spans="1:13" ht="24.75" customHeight="1">
      <c r="A7" s="70" t="s">
        <v>62</v>
      </c>
      <c r="B7" s="5"/>
      <c r="C7" s="5"/>
      <c r="D7" s="19"/>
      <c r="E7" s="41"/>
      <c r="F7" s="42"/>
      <c r="G7" s="42"/>
      <c r="H7" s="42"/>
      <c r="I7" s="43"/>
      <c r="J7" s="76"/>
      <c r="K7" s="61"/>
      <c r="L7" s="42"/>
      <c r="M7" s="42"/>
    </row>
    <row r="8" spans="1:13" ht="24.75" customHeight="1">
      <c r="A8" s="19" t="s">
        <v>13</v>
      </c>
      <c r="B8" s="5"/>
      <c r="C8" s="5"/>
      <c r="D8" s="19"/>
      <c r="E8" s="41"/>
      <c r="F8" s="42"/>
      <c r="G8" s="42"/>
      <c r="H8" s="42"/>
      <c r="I8" s="43"/>
      <c r="J8" s="76"/>
      <c r="K8" s="61"/>
      <c r="L8" s="42"/>
      <c r="M8" s="42"/>
    </row>
    <row r="9" spans="1:13" ht="24.75" customHeight="1">
      <c r="A9" s="19" t="s">
        <v>14</v>
      </c>
      <c r="B9" s="5"/>
      <c r="C9" s="5"/>
      <c r="D9" s="19"/>
      <c r="E9" s="41"/>
      <c r="F9" s="42"/>
      <c r="G9" s="42"/>
      <c r="H9" s="42"/>
      <c r="I9" s="43"/>
      <c r="J9" s="76"/>
      <c r="K9" s="61"/>
      <c r="L9" s="42"/>
      <c r="M9" s="42"/>
    </row>
    <row r="10" spans="1:13" ht="24.75" customHeight="1">
      <c r="A10" s="20" t="s">
        <v>15</v>
      </c>
      <c r="B10" s="5"/>
      <c r="C10" s="5"/>
      <c r="D10" s="19"/>
      <c r="E10" s="41"/>
      <c r="F10" s="42"/>
      <c r="G10" s="42"/>
      <c r="H10" s="42"/>
      <c r="I10" s="43"/>
      <c r="J10" s="76"/>
      <c r="K10" s="61"/>
      <c r="L10" s="42"/>
      <c r="M10" s="42"/>
    </row>
    <row r="11" spans="1:13" ht="24.75" customHeight="1">
      <c r="A11" s="21" t="s">
        <v>16</v>
      </c>
      <c r="B11" s="21"/>
      <c r="C11" s="5"/>
      <c r="D11" s="19"/>
      <c r="E11" s="41"/>
      <c r="F11" s="42"/>
      <c r="G11" s="42"/>
      <c r="H11" s="42"/>
      <c r="I11" s="43"/>
      <c r="J11" s="76"/>
      <c r="K11" s="61"/>
      <c r="L11" s="42"/>
      <c r="M11" s="42"/>
    </row>
    <row r="12" spans="1:13" ht="24.75" customHeight="1">
      <c r="A12" s="10"/>
      <c r="B12" s="11" t="s">
        <v>42</v>
      </c>
      <c r="C12" s="3"/>
      <c r="D12" s="4"/>
      <c r="E12" s="41"/>
      <c r="F12" s="42"/>
      <c r="G12" s="42"/>
      <c r="H12" s="42"/>
      <c r="I12" s="43"/>
      <c r="J12" s="76"/>
      <c r="K12" s="61"/>
      <c r="L12" s="42"/>
      <c r="M12" s="42"/>
    </row>
    <row r="13" spans="1:13" ht="24.75" customHeight="1">
      <c r="A13" s="10"/>
      <c r="B13" s="3"/>
      <c r="C13" s="9" t="s">
        <v>24</v>
      </c>
      <c r="D13" s="4"/>
      <c r="E13" s="41"/>
      <c r="F13" s="42"/>
      <c r="G13" s="42"/>
      <c r="H13" s="42"/>
      <c r="I13" s="43">
        <v>224</v>
      </c>
      <c r="J13" s="110">
        <v>33600</v>
      </c>
      <c r="K13" s="61" t="s">
        <v>63</v>
      </c>
      <c r="L13" s="112">
        <v>1</v>
      </c>
      <c r="M13" s="42"/>
    </row>
    <row r="14" spans="1:13" ht="24.75" customHeight="1">
      <c r="A14" s="10"/>
      <c r="B14" s="12" t="s">
        <v>25</v>
      </c>
      <c r="C14" s="3"/>
      <c r="D14" s="4"/>
      <c r="E14" s="41"/>
      <c r="F14" s="42"/>
      <c r="G14" s="42"/>
      <c r="H14" s="42"/>
      <c r="I14" s="43"/>
      <c r="J14" s="76"/>
      <c r="K14" s="61"/>
      <c r="L14" s="42"/>
      <c r="M14" s="42"/>
    </row>
    <row r="15" spans="1:13" ht="24.75" customHeight="1">
      <c r="A15" s="10"/>
      <c r="B15" s="3"/>
      <c r="C15" s="9" t="s">
        <v>17</v>
      </c>
      <c r="D15" s="4"/>
      <c r="E15" s="41"/>
      <c r="F15" s="42"/>
      <c r="G15" s="42"/>
      <c r="H15" s="42"/>
      <c r="I15" s="43">
        <v>8968</v>
      </c>
      <c r="J15" s="116">
        <v>107616</v>
      </c>
      <c r="K15" s="61" t="s">
        <v>64</v>
      </c>
      <c r="L15" s="119">
        <v>2</v>
      </c>
      <c r="M15" s="42" t="s">
        <v>71</v>
      </c>
    </row>
    <row r="16" spans="1:13" ht="24.75" customHeight="1">
      <c r="A16" s="10"/>
      <c r="B16" s="3"/>
      <c r="C16" s="9" t="s">
        <v>18</v>
      </c>
      <c r="D16" s="4"/>
      <c r="E16" s="41"/>
      <c r="F16" s="42"/>
      <c r="G16" s="42"/>
      <c r="H16" s="42"/>
      <c r="I16" s="43">
        <v>8968</v>
      </c>
      <c r="J16" s="116">
        <v>53808</v>
      </c>
      <c r="K16" s="61" t="s">
        <v>64</v>
      </c>
      <c r="L16" s="119">
        <v>2</v>
      </c>
      <c r="M16" s="42" t="s">
        <v>70</v>
      </c>
    </row>
    <row r="17" spans="1:13" ht="24.75" customHeight="1">
      <c r="A17" s="10"/>
      <c r="B17" s="12" t="s">
        <v>19</v>
      </c>
      <c r="C17" s="3"/>
      <c r="D17" s="4"/>
      <c r="E17" s="41"/>
      <c r="F17" s="42"/>
      <c r="G17" s="42"/>
      <c r="H17" s="42"/>
      <c r="I17" s="43"/>
      <c r="J17" s="76"/>
      <c r="K17" s="61"/>
      <c r="L17" s="42"/>
      <c r="M17" s="42"/>
    </row>
    <row r="18" spans="1:13" ht="24.75" customHeight="1">
      <c r="A18" s="10"/>
      <c r="B18" s="3"/>
      <c r="C18" s="9" t="s">
        <v>20</v>
      </c>
      <c r="D18" s="4"/>
      <c r="E18" s="41"/>
      <c r="F18" s="42"/>
      <c r="G18" s="42"/>
      <c r="H18" s="42"/>
      <c r="I18" s="43" t="s">
        <v>72</v>
      </c>
      <c r="J18" s="116">
        <v>5000</v>
      </c>
      <c r="K18" s="61" t="s">
        <v>64</v>
      </c>
      <c r="L18" s="119">
        <v>2</v>
      </c>
      <c r="M18" s="42"/>
    </row>
    <row r="19" spans="1:13" ht="24.75" customHeight="1">
      <c r="A19" s="10"/>
      <c r="B19" s="3"/>
      <c r="C19" s="9"/>
      <c r="D19" s="4"/>
      <c r="E19" s="41"/>
      <c r="F19" s="42"/>
      <c r="G19" s="42"/>
      <c r="H19" s="42"/>
      <c r="I19" s="43"/>
      <c r="J19" s="76"/>
      <c r="K19" s="61"/>
      <c r="L19" s="42"/>
      <c r="M19" s="42"/>
    </row>
    <row r="20" spans="1:13" ht="24.75" customHeight="1">
      <c r="A20" s="7" t="s">
        <v>31</v>
      </c>
      <c r="B20" s="3"/>
      <c r="C20" s="3"/>
      <c r="D20" s="13"/>
      <c r="E20" s="44"/>
      <c r="F20" s="42"/>
      <c r="G20" s="42"/>
      <c r="H20" s="42"/>
      <c r="I20" s="43"/>
      <c r="J20" s="76"/>
      <c r="K20" s="61"/>
      <c r="L20" s="42"/>
      <c r="M20" s="42"/>
    </row>
    <row r="21" spans="1:13" ht="24.75" customHeight="1">
      <c r="A21" s="6" t="s">
        <v>32</v>
      </c>
      <c r="B21" s="3"/>
      <c r="C21" s="3"/>
      <c r="D21" s="13"/>
      <c r="E21" s="41"/>
      <c r="F21" s="42"/>
      <c r="G21" s="42"/>
      <c r="H21" s="42"/>
      <c r="I21" s="43"/>
      <c r="J21" s="76"/>
      <c r="K21" s="61"/>
      <c r="L21" s="42"/>
      <c r="M21" s="42"/>
    </row>
    <row r="22" spans="1:13" ht="24.75" customHeight="1">
      <c r="A22" s="10"/>
      <c r="B22" s="9" t="s">
        <v>26</v>
      </c>
      <c r="C22" s="3"/>
      <c r="D22" s="13"/>
      <c r="E22" s="41"/>
      <c r="F22" s="42"/>
      <c r="G22" s="42" t="s">
        <v>60</v>
      </c>
      <c r="H22" s="42" t="s">
        <v>54</v>
      </c>
      <c r="I22" s="43" t="s">
        <v>65</v>
      </c>
      <c r="J22" s="110">
        <v>15500</v>
      </c>
      <c r="K22" s="61" t="s">
        <v>56</v>
      </c>
      <c r="L22" s="112">
        <v>1</v>
      </c>
      <c r="M22" s="42"/>
    </row>
    <row r="23" spans="1:13" ht="24.75" customHeight="1">
      <c r="A23" s="10"/>
      <c r="B23" s="3"/>
      <c r="C23" s="3"/>
      <c r="D23" s="4"/>
      <c r="E23" s="41"/>
      <c r="F23" s="42"/>
      <c r="G23" s="42"/>
      <c r="H23" s="42"/>
      <c r="I23" s="43"/>
      <c r="J23" s="76"/>
      <c r="K23" s="61"/>
      <c r="L23" s="42"/>
      <c r="M23" s="42"/>
    </row>
    <row r="24" spans="1:13" ht="24.75" customHeight="1">
      <c r="A24" s="68" t="s">
        <v>33</v>
      </c>
      <c r="B24" s="5"/>
      <c r="C24" s="5"/>
      <c r="D24" s="5"/>
      <c r="E24" s="41"/>
      <c r="F24" s="42"/>
      <c r="G24" s="42"/>
      <c r="H24" s="42"/>
      <c r="I24" s="43"/>
      <c r="J24" s="76"/>
      <c r="K24" s="61"/>
      <c r="L24" s="42"/>
      <c r="M24" s="42"/>
    </row>
    <row r="25" spans="1:13" ht="24.75" customHeight="1">
      <c r="A25" s="68" t="s">
        <v>34</v>
      </c>
      <c r="B25" s="5"/>
      <c r="C25" s="5"/>
      <c r="D25" s="5"/>
      <c r="E25" s="41"/>
      <c r="F25" s="42"/>
      <c r="G25" s="42"/>
      <c r="H25" s="42"/>
      <c r="I25" s="43"/>
      <c r="J25" s="76"/>
      <c r="K25" s="61"/>
      <c r="L25" s="42"/>
      <c r="M25" s="42"/>
    </row>
    <row r="26" spans="1:13" ht="24.75" customHeight="1">
      <c r="A26" s="19" t="s">
        <v>40</v>
      </c>
      <c r="B26" s="5"/>
      <c r="C26" s="5"/>
      <c r="D26" s="5"/>
      <c r="E26" s="41"/>
      <c r="F26" s="42"/>
      <c r="G26" s="42"/>
      <c r="H26" s="42"/>
      <c r="I26" s="43"/>
      <c r="J26" s="76"/>
      <c r="K26" s="61"/>
      <c r="L26" s="42"/>
      <c r="M26" s="42"/>
    </row>
    <row r="27" spans="1:13" ht="24.75" customHeight="1">
      <c r="A27" s="19" t="s">
        <v>67</v>
      </c>
      <c r="B27" s="5"/>
      <c r="C27" s="5"/>
      <c r="D27" s="5"/>
      <c r="E27" s="41"/>
      <c r="F27" s="42"/>
      <c r="G27" s="42"/>
      <c r="H27" s="42"/>
      <c r="I27" s="43"/>
      <c r="J27" s="76"/>
      <c r="K27" s="61"/>
      <c r="L27" s="42"/>
      <c r="M27" s="42"/>
    </row>
    <row r="28" spans="1:13" ht="24.75" customHeight="1">
      <c r="A28" s="27"/>
      <c r="B28" s="69" t="s">
        <v>27</v>
      </c>
      <c r="C28" s="28"/>
      <c r="D28" s="29"/>
      <c r="E28" s="45" t="s">
        <v>85</v>
      </c>
      <c r="F28" s="46"/>
      <c r="G28" s="46"/>
      <c r="H28" s="46"/>
      <c r="I28" s="47" t="s">
        <v>86</v>
      </c>
      <c r="J28" s="111">
        <v>16000</v>
      </c>
      <c r="K28" s="62" t="s">
        <v>56</v>
      </c>
      <c r="L28" s="93">
        <v>1</v>
      </c>
      <c r="M28" s="46" t="s">
        <v>69</v>
      </c>
    </row>
    <row r="29" spans="1:13" ht="24.75" customHeight="1">
      <c r="A29" s="24" t="s">
        <v>41</v>
      </c>
      <c r="B29" s="25"/>
      <c r="C29" s="25"/>
      <c r="D29" s="26"/>
      <c r="E29" s="48"/>
      <c r="F29" s="49"/>
      <c r="G29" s="49"/>
      <c r="H29" s="49"/>
      <c r="I29" s="50"/>
      <c r="J29" s="77"/>
      <c r="K29" s="63"/>
      <c r="L29" s="49"/>
      <c r="M29" s="49"/>
    </row>
    <row r="30" spans="1:13" ht="24.75" customHeight="1">
      <c r="A30" s="8" t="s">
        <v>87</v>
      </c>
      <c r="B30" s="3"/>
      <c r="C30" s="3"/>
      <c r="D30" s="13"/>
      <c r="E30" s="41" t="s">
        <v>66</v>
      </c>
      <c r="F30" s="42"/>
      <c r="G30" s="42"/>
      <c r="H30" s="42"/>
      <c r="I30" s="43" t="s">
        <v>88</v>
      </c>
      <c r="J30" s="110">
        <v>13000</v>
      </c>
      <c r="K30" s="61" t="s">
        <v>56</v>
      </c>
      <c r="L30" s="112">
        <v>1</v>
      </c>
      <c r="M30" s="42" t="s">
        <v>115</v>
      </c>
    </row>
    <row r="31" spans="1:13" ht="24.75" customHeight="1">
      <c r="A31" s="8" t="s">
        <v>43</v>
      </c>
      <c r="B31" s="3"/>
      <c r="C31" s="3"/>
      <c r="D31" s="13"/>
      <c r="E31" s="41" t="s">
        <v>66</v>
      </c>
      <c r="F31" s="59"/>
      <c r="G31" s="42"/>
      <c r="H31" s="42"/>
      <c r="I31" s="43" t="s">
        <v>89</v>
      </c>
      <c r="J31" s="116">
        <v>138000</v>
      </c>
      <c r="K31" s="61" t="s">
        <v>61</v>
      </c>
      <c r="L31" s="119">
        <v>2</v>
      </c>
      <c r="M31" s="42" t="s">
        <v>68</v>
      </c>
    </row>
    <row r="32" spans="1:13" ht="24.75" customHeight="1">
      <c r="A32" s="8" t="s">
        <v>44</v>
      </c>
      <c r="B32" s="3"/>
      <c r="C32" s="3"/>
      <c r="D32" s="13"/>
      <c r="E32" s="41" t="s">
        <v>66</v>
      </c>
      <c r="F32" s="42"/>
      <c r="G32" s="42"/>
      <c r="H32" s="42"/>
      <c r="I32" s="43" t="s">
        <v>90</v>
      </c>
      <c r="J32" s="110">
        <v>193200</v>
      </c>
      <c r="K32" s="61" t="s">
        <v>56</v>
      </c>
      <c r="L32" s="112">
        <v>1</v>
      </c>
      <c r="M32" s="42" t="s">
        <v>68</v>
      </c>
    </row>
    <row r="33" spans="1:13" ht="24.75" customHeight="1">
      <c r="A33" s="8"/>
      <c r="B33" s="3"/>
      <c r="C33" s="3"/>
      <c r="D33" s="13"/>
      <c r="E33" s="41"/>
      <c r="F33" s="42"/>
      <c r="G33" s="42"/>
      <c r="H33" s="42"/>
      <c r="I33" s="43" t="s">
        <v>91</v>
      </c>
      <c r="J33" s="116">
        <v>220800</v>
      </c>
      <c r="K33" s="61" t="s">
        <v>61</v>
      </c>
      <c r="L33" s="119">
        <v>2</v>
      </c>
      <c r="M33" s="42" t="s">
        <v>68</v>
      </c>
    </row>
    <row r="34" spans="1:13" ht="24.75" customHeight="1">
      <c r="A34" s="8" t="s">
        <v>21</v>
      </c>
      <c r="B34" s="3"/>
      <c r="C34" s="3"/>
      <c r="D34" s="13"/>
      <c r="E34" s="41"/>
      <c r="F34" s="42"/>
      <c r="G34" s="42"/>
      <c r="H34" s="42"/>
      <c r="I34" s="43"/>
      <c r="J34" s="76"/>
      <c r="K34" s="61"/>
      <c r="L34" s="42"/>
      <c r="M34" s="43"/>
    </row>
    <row r="35" spans="1:13" ht="24.75" customHeight="1">
      <c r="A35" s="6" t="s">
        <v>22</v>
      </c>
      <c r="B35" s="3"/>
      <c r="C35" s="3"/>
      <c r="D35" s="13"/>
      <c r="E35" s="41"/>
      <c r="F35" s="42"/>
      <c r="G35" s="42"/>
      <c r="H35" s="42"/>
      <c r="I35" s="43"/>
      <c r="J35" s="76"/>
      <c r="K35" s="61"/>
      <c r="L35" s="42"/>
      <c r="M35" s="42"/>
    </row>
    <row r="36" spans="1:13" ht="24.75" customHeight="1">
      <c r="A36" s="20" t="s">
        <v>23</v>
      </c>
      <c r="B36" s="5"/>
      <c r="C36" s="5"/>
      <c r="D36" s="5"/>
      <c r="E36" s="41"/>
      <c r="F36" s="42"/>
      <c r="G36" s="42"/>
      <c r="H36" s="42"/>
      <c r="I36" s="43"/>
      <c r="J36" s="76"/>
      <c r="K36" s="61"/>
      <c r="L36" s="42"/>
      <c r="M36" s="42"/>
    </row>
    <row r="37" spans="1:13" ht="24.75" customHeight="1">
      <c r="A37" s="19" t="s">
        <v>36</v>
      </c>
      <c r="B37" s="5"/>
      <c r="C37" s="5"/>
      <c r="D37" s="5"/>
      <c r="E37" s="41"/>
      <c r="F37" s="42"/>
      <c r="G37" s="42"/>
      <c r="H37" s="42"/>
      <c r="I37" s="43"/>
      <c r="J37" s="76"/>
      <c r="K37" s="61"/>
      <c r="L37" s="42"/>
      <c r="M37" s="42"/>
    </row>
    <row r="38" spans="1:13" ht="24.75" customHeight="1">
      <c r="A38" s="10"/>
      <c r="B38" s="9" t="s">
        <v>28</v>
      </c>
      <c r="C38" s="3"/>
      <c r="D38" s="13"/>
      <c r="E38" s="41" t="s">
        <v>59</v>
      </c>
      <c r="F38" s="59">
        <v>6</v>
      </c>
      <c r="G38" s="42" t="s">
        <v>60</v>
      </c>
      <c r="H38" s="42" t="s">
        <v>54</v>
      </c>
      <c r="I38" s="43"/>
      <c r="J38" s="116">
        <v>61000</v>
      </c>
      <c r="K38" s="61" t="s">
        <v>61</v>
      </c>
      <c r="L38" s="119">
        <v>2</v>
      </c>
      <c r="M38" s="42"/>
    </row>
    <row r="39" spans="1:13" ht="24.75" customHeight="1">
      <c r="A39" s="20" t="s">
        <v>37</v>
      </c>
      <c r="B39" s="22"/>
      <c r="C39" s="5"/>
      <c r="D39" s="5"/>
      <c r="E39" s="41"/>
      <c r="F39" s="42"/>
      <c r="G39" s="42"/>
      <c r="H39" s="42"/>
      <c r="I39" s="43"/>
      <c r="J39" s="76"/>
      <c r="K39" s="61"/>
      <c r="L39" s="42"/>
      <c r="M39" s="42"/>
    </row>
    <row r="40" spans="1:13" ht="24.75" customHeight="1">
      <c r="A40" s="21" t="s">
        <v>38</v>
      </c>
      <c r="B40" s="5"/>
      <c r="C40" s="5"/>
      <c r="D40" s="5"/>
      <c r="E40" s="41" t="s">
        <v>57</v>
      </c>
      <c r="F40" s="42"/>
      <c r="G40" s="42"/>
      <c r="H40" s="42"/>
      <c r="I40" s="43" t="s">
        <v>73</v>
      </c>
      <c r="J40" s="110">
        <v>5400</v>
      </c>
      <c r="K40" s="61" t="s">
        <v>56</v>
      </c>
      <c r="L40" s="112">
        <v>1</v>
      </c>
      <c r="M40" s="42" t="s">
        <v>92</v>
      </c>
    </row>
    <row r="41" spans="1:13" ht="24.75" customHeight="1">
      <c r="A41" s="94" t="s">
        <v>39</v>
      </c>
      <c r="B41" s="95"/>
      <c r="C41" s="95"/>
      <c r="D41" s="95"/>
      <c r="E41" s="96" t="s">
        <v>77</v>
      </c>
      <c r="F41" s="97">
        <v>5</v>
      </c>
      <c r="G41" s="98" t="s">
        <v>77</v>
      </c>
      <c r="H41" s="46" t="s">
        <v>54</v>
      </c>
      <c r="I41" s="47" t="s">
        <v>73</v>
      </c>
      <c r="J41" s="111">
        <v>7800</v>
      </c>
      <c r="K41" s="62" t="s">
        <v>58</v>
      </c>
      <c r="L41" s="93">
        <v>1</v>
      </c>
      <c r="M41" s="107" t="s">
        <v>93</v>
      </c>
    </row>
    <row r="42" spans="1:13" ht="24.75" customHeight="1">
      <c r="A42" s="73"/>
      <c r="B42" s="15"/>
      <c r="C42" s="74"/>
      <c r="D42" s="33"/>
      <c r="E42" s="71"/>
      <c r="F42" s="58"/>
      <c r="G42" s="58"/>
      <c r="H42" s="58"/>
      <c r="I42" s="72"/>
      <c r="J42" s="78"/>
      <c r="K42" s="65"/>
      <c r="L42" s="57"/>
      <c r="M42" s="58"/>
    </row>
    <row r="43" spans="1:13" ht="24.75" customHeight="1">
      <c r="A43" s="67" t="s">
        <v>46</v>
      </c>
      <c r="B43" s="16"/>
      <c r="C43" s="16"/>
      <c r="D43" s="31"/>
      <c r="E43" s="51"/>
      <c r="F43" s="36"/>
      <c r="G43" s="36"/>
      <c r="H43" s="36"/>
      <c r="I43" s="52"/>
      <c r="J43" s="79"/>
      <c r="K43" s="64"/>
      <c r="L43" s="36"/>
      <c r="M43" s="36"/>
    </row>
    <row r="44" spans="1:13" ht="24.75" customHeight="1">
      <c r="A44" s="16" t="s">
        <v>47</v>
      </c>
      <c r="B44" s="16"/>
      <c r="C44" s="16"/>
      <c r="D44" s="31"/>
      <c r="E44" s="51"/>
      <c r="F44" s="36"/>
      <c r="G44" s="36"/>
      <c r="H44" s="36"/>
      <c r="I44" s="52"/>
      <c r="J44" s="79"/>
      <c r="K44" s="64"/>
      <c r="L44" s="36"/>
      <c r="M44" s="36"/>
    </row>
    <row r="45" spans="1:13" ht="24.75" customHeight="1">
      <c r="A45" s="32" t="s">
        <v>48</v>
      </c>
      <c r="B45" s="16"/>
      <c r="C45" s="16"/>
      <c r="D45" s="31"/>
      <c r="E45" s="51"/>
      <c r="F45" s="36"/>
      <c r="G45" s="36"/>
      <c r="H45" s="36"/>
      <c r="I45" s="52"/>
      <c r="J45" s="79"/>
      <c r="K45" s="64"/>
      <c r="L45" s="36"/>
      <c r="M45" s="36"/>
    </row>
    <row r="46" spans="1:13" ht="24.75" customHeight="1">
      <c r="A46" s="30" t="s">
        <v>49</v>
      </c>
      <c r="B46" s="16"/>
      <c r="C46" s="16"/>
      <c r="D46" s="31"/>
      <c r="E46" s="51"/>
      <c r="F46" s="36"/>
      <c r="G46" s="36"/>
      <c r="H46" s="36"/>
      <c r="I46" s="52" t="s">
        <v>55</v>
      </c>
      <c r="J46" s="109">
        <v>47100</v>
      </c>
      <c r="K46" s="82" t="s">
        <v>56</v>
      </c>
      <c r="L46" s="113">
        <v>1</v>
      </c>
      <c r="M46" s="36"/>
    </row>
    <row r="47" spans="1:13" ht="24.75" customHeight="1">
      <c r="A47" s="14"/>
      <c r="B47" s="15"/>
      <c r="C47" s="15"/>
      <c r="D47" s="34"/>
      <c r="E47" s="51" t="s">
        <v>50</v>
      </c>
      <c r="F47" s="53">
        <v>2</v>
      </c>
      <c r="G47" s="36" t="s">
        <v>53</v>
      </c>
      <c r="H47" s="36" t="s">
        <v>54</v>
      </c>
      <c r="I47" s="52"/>
      <c r="J47" s="79">
        <v>15700</v>
      </c>
      <c r="K47" s="83"/>
      <c r="L47" s="114"/>
      <c r="M47" s="36"/>
    </row>
    <row r="48" spans="1:13" ht="24.75" customHeight="1">
      <c r="A48" s="14"/>
      <c r="B48" s="15"/>
      <c r="C48" s="15"/>
      <c r="D48" s="34"/>
      <c r="E48" s="51" t="s">
        <v>51</v>
      </c>
      <c r="F48" s="53">
        <v>9</v>
      </c>
      <c r="G48" s="36" t="s">
        <v>53</v>
      </c>
      <c r="H48" s="36" t="s">
        <v>54</v>
      </c>
      <c r="I48" s="52"/>
      <c r="J48" s="79">
        <v>15700</v>
      </c>
      <c r="K48" s="83"/>
      <c r="L48" s="114"/>
      <c r="M48" s="36"/>
    </row>
    <row r="49" spans="1:13" ht="24.75" customHeight="1">
      <c r="A49" s="14"/>
      <c r="B49" s="15"/>
      <c r="C49" s="15"/>
      <c r="D49" s="34"/>
      <c r="E49" s="51" t="s">
        <v>52</v>
      </c>
      <c r="F49" s="53">
        <v>4</v>
      </c>
      <c r="G49" s="36" t="s">
        <v>54</v>
      </c>
      <c r="H49" s="36" t="s">
        <v>54</v>
      </c>
      <c r="I49" s="52"/>
      <c r="J49" s="79">
        <v>15700</v>
      </c>
      <c r="K49" s="84"/>
      <c r="L49" s="115"/>
      <c r="M49" s="36"/>
    </row>
    <row r="50" spans="1:13" ht="24.75" customHeight="1">
      <c r="A50" s="14"/>
      <c r="B50" s="15"/>
      <c r="C50" s="15"/>
      <c r="D50" s="34"/>
      <c r="E50" s="85" t="s">
        <v>74</v>
      </c>
      <c r="F50" s="86"/>
      <c r="G50" s="86"/>
      <c r="H50" s="86"/>
      <c r="I50" s="87"/>
      <c r="J50" s="81">
        <f>SUM(J13,J15,J16,J18,J22,J28,J30,J31,J32,J33,J38,J40,J41,J46)</f>
        <v>917824</v>
      </c>
      <c r="K50" s="64"/>
      <c r="L50" s="36"/>
      <c r="M50" s="36"/>
    </row>
    <row r="52" spans="4:9" ht="24.75" customHeight="1">
      <c r="D52" s="104" t="s">
        <v>75</v>
      </c>
      <c r="E52" s="117">
        <f>SUM(J13,J22,J28,J30,J32,J40,J41,J46)</f>
        <v>331600</v>
      </c>
      <c r="F52" s="36" t="s">
        <v>94</v>
      </c>
      <c r="G52" s="88" t="s">
        <v>95</v>
      </c>
      <c r="H52" s="118">
        <f>SUM(E52:E53)</f>
        <v>917824</v>
      </c>
      <c r="I52" s="88" t="s">
        <v>94</v>
      </c>
    </row>
    <row r="53" spans="4:9" ht="24.75" customHeight="1">
      <c r="D53" s="104" t="s">
        <v>76</v>
      </c>
      <c r="E53" s="117">
        <f>SUM(J15:J18,J31,J33,J38)</f>
        <v>586224</v>
      </c>
      <c r="F53" s="36" t="s">
        <v>94</v>
      </c>
      <c r="G53" s="88"/>
      <c r="H53" s="118"/>
      <c r="I53" s="88"/>
    </row>
  </sheetData>
  <sheetProtection/>
  <mergeCells count="14">
    <mergeCell ref="I52:I53"/>
    <mergeCell ref="K3:K4"/>
    <mergeCell ref="G52:G53"/>
    <mergeCell ref="H52:H53"/>
    <mergeCell ref="K46:K49"/>
    <mergeCell ref="L46:L49"/>
    <mergeCell ref="E50:I50"/>
    <mergeCell ref="L3:L4"/>
    <mergeCell ref="A3:D4"/>
    <mergeCell ref="A1:M1"/>
    <mergeCell ref="A2:M2"/>
    <mergeCell ref="M3:M4"/>
    <mergeCell ref="E3:H3"/>
    <mergeCell ref="I3:I4"/>
  </mergeCells>
  <printOptions/>
  <pageMargins left="0.15748031496062992" right="0.15748031496062992" top="0.21" bottom="0.61" header="0.13" footer="0.13"/>
  <pageSetup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3">
      <selection activeCell="F29" sqref="F29"/>
    </sheetView>
  </sheetViews>
  <sheetFormatPr defaultColWidth="9.140625" defaultRowHeight="12.75"/>
  <cols>
    <col min="1" max="1" width="50.8515625" style="121" customWidth="1"/>
    <col min="2" max="2" width="11.140625" style="121" customWidth="1"/>
    <col min="3" max="3" width="7.57421875" style="121" customWidth="1"/>
    <col min="4" max="4" width="10.57421875" style="121" customWidth="1"/>
    <col min="5" max="5" width="9.140625" style="121" customWidth="1"/>
    <col min="6" max="6" width="11.00390625" style="121" customWidth="1"/>
    <col min="7" max="7" width="14.7109375" style="121" customWidth="1"/>
    <col min="8" max="8" width="8.28125" style="121" customWidth="1"/>
    <col min="9" max="9" width="19.00390625" style="121" customWidth="1"/>
    <col min="10" max="16384" width="9.140625" style="121" customWidth="1"/>
  </cols>
  <sheetData>
    <row r="1" spans="1:9" ht="20.25">
      <c r="A1" s="122" t="s">
        <v>78</v>
      </c>
      <c r="B1" s="122"/>
      <c r="C1" s="122"/>
      <c r="D1" s="122"/>
      <c r="E1" s="122"/>
      <c r="F1" s="122"/>
      <c r="G1" s="122"/>
      <c r="H1" s="122"/>
      <c r="I1" s="122"/>
    </row>
    <row r="2" spans="1:9" ht="20.25">
      <c r="A2" s="123" t="s">
        <v>45</v>
      </c>
      <c r="B2" s="123"/>
      <c r="C2" s="123"/>
      <c r="D2" s="123"/>
      <c r="E2" s="123"/>
      <c r="F2" s="123"/>
      <c r="G2" s="123"/>
      <c r="H2" s="123"/>
      <c r="I2" s="123"/>
    </row>
    <row r="3" spans="1:9" ht="20.25">
      <c r="A3" s="103" t="s">
        <v>79</v>
      </c>
      <c r="B3" s="103" t="s">
        <v>4</v>
      </c>
      <c r="C3" s="103" t="s">
        <v>5</v>
      </c>
      <c r="D3" s="103" t="s">
        <v>6</v>
      </c>
      <c r="E3" s="124" t="s">
        <v>96</v>
      </c>
      <c r="F3" s="101" t="s">
        <v>1</v>
      </c>
      <c r="G3" s="125" t="s">
        <v>97</v>
      </c>
      <c r="H3" s="103" t="s">
        <v>2</v>
      </c>
      <c r="I3" s="103" t="s">
        <v>3</v>
      </c>
    </row>
    <row r="4" spans="1:9" ht="20.25">
      <c r="A4" s="126" t="s">
        <v>35</v>
      </c>
      <c r="B4" s="36" t="s">
        <v>80</v>
      </c>
      <c r="C4" s="105">
        <v>4</v>
      </c>
      <c r="D4" s="106" t="s">
        <v>77</v>
      </c>
      <c r="E4" s="106" t="s">
        <v>84</v>
      </c>
      <c r="F4" s="108">
        <v>2600</v>
      </c>
      <c r="G4" s="106" t="s">
        <v>56</v>
      </c>
      <c r="H4" s="105">
        <v>1</v>
      </c>
      <c r="I4" s="36"/>
    </row>
    <row r="5" spans="1:9" ht="20.25">
      <c r="A5" s="126"/>
      <c r="B5" s="36" t="s">
        <v>77</v>
      </c>
      <c r="C5" s="105">
        <v>5</v>
      </c>
      <c r="D5" s="106" t="s">
        <v>77</v>
      </c>
      <c r="E5" s="106" t="s">
        <v>84</v>
      </c>
      <c r="F5" s="108">
        <v>2600</v>
      </c>
      <c r="G5" s="106" t="s">
        <v>56</v>
      </c>
      <c r="H5" s="105">
        <v>1</v>
      </c>
      <c r="I5" s="36"/>
    </row>
    <row r="6" spans="1:9" ht="20.25">
      <c r="A6" s="126"/>
      <c r="B6" s="36" t="s">
        <v>81</v>
      </c>
      <c r="C6" s="53">
        <v>3</v>
      </c>
      <c r="D6" s="36" t="s">
        <v>53</v>
      </c>
      <c r="E6" s="106" t="s">
        <v>84</v>
      </c>
      <c r="F6" s="108">
        <v>2600</v>
      </c>
      <c r="G6" s="106" t="s">
        <v>56</v>
      </c>
      <c r="H6" s="105">
        <v>1</v>
      </c>
      <c r="I6" s="36"/>
    </row>
    <row r="7" spans="1:9" ht="20.25">
      <c r="A7" s="126"/>
      <c r="B7" s="36" t="s">
        <v>82</v>
      </c>
      <c r="C7" s="53">
        <v>1</v>
      </c>
      <c r="D7" s="36" t="s">
        <v>54</v>
      </c>
      <c r="E7" s="106" t="s">
        <v>84</v>
      </c>
      <c r="F7" s="108">
        <v>2600</v>
      </c>
      <c r="G7" s="106" t="s">
        <v>56</v>
      </c>
      <c r="H7" s="105">
        <v>1</v>
      </c>
      <c r="I7" s="36"/>
    </row>
    <row r="8" spans="1:9" ht="20.25">
      <c r="A8" s="126"/>
      <c r="B8" s="36" t="s">
        <v>83</v>
      </c>
      <c r="C8" s="53">
        <v>3</v>
      </c>
      <c r="D8" s="36" t="s">
        <v>60</v>
      </c>
      <c r="E8" s="106" t="s">
        <v>84</v>
      </c>
      <c r="F8" s="108">
        <v>2600</v>
      </c>
      <c r="G8" s="106" t="s">
        <v>56</v>
      </c>
      <c r="H8" s="105">
        <v>1</v>
      </c>
      <c r="I8" s="36"/>
    </row>
    <row r="9" spans="1:9" ht="20.25">
      <c r="A9" s="126" t="s">
        <v>43</v>
      </c>
      <c r="B9" s="36" t="s">
        <v>80</v>
      </c>
      <c r="C9" s="105">
        <v>4</v>
      </c>
      <c r="D9" s="106" t="s">
        <v>77</v>
      </c>
      <c r="E9" s="52" t="s">
        <v>98</v>
      </c>
      <c r="F9" s="79">
        <v>27600</v>
      </c>
      <c r="G9" s="64" t="s">
        <v>61</v>
      </c>
      <c r="H9" s="53">
        <v>2</v>
      </c>
      <c r="I9" s="92" t="s">
        <v>99</v>
      </c>
    </row>
    <row r="10" spans="1:9" ht="20.25">
      <c r="A10" s="126"/>
      <c r="B10" s="36" t="s">
        <v>77</v>
      </c>
      <c r="C10" s="105">
        <v>5</v>
      </c>
      <c r="D10" s="106" t="s">
        <v>77</v>
      </c>
      <c r="E10" s="52" t="s">
        <v>98</v>
      </c>
      <c r="F10" s="79">
        <v>27600</v>
      </c>
      <c r="G10" s="64" t="s">
        <v>61</v>
      </c>
      <c r="H10" s="53">
        <v>2</v>
      </c>
      <c r="I10" s="92"/>
    </row>
    <row r="11" spans="1:9" ht="20.25">
      <c r="A11" s="126"/>
      <c r="B11" s="36" t="s">
        <v>81</v>
      </c>
      <c r="C11" s="53">
        <v>3</v>
      </c>
      <c r="D11" s="36" t="s">
        <v>53</v>
      </c>
      <c r="E11" s="52" t="s">
        <v>98</v>
      </c>
      <c r="F11" s="79">
        <v>27600</v>
      </c>
      <c r="G11" s="64" t="s">
        <v>61</v>
      </c>
      <c r="H11" s="53">
        <v>2</v>
      </c>
      <c r="I11" s="92"/>
    </row>
    <row r="12" spans="1:9" ht="20.25">
      <c r="A12" s="126"/>
      <c r="B12" s="36" t="s">
        <v>82</v>
      </c>
      <c r="C12" s="53">
        <v>1</v>
      </c>
      <c r="D12" s="36" t="s">
        <v>54</v>
      </c>
      <c r="E12" s="52" t="s">
        <v>98</v>
      </c>
      <c r="F12" s="79">
        <v>27600</v>
      </c>
      <c r="G12" s="64" t="s">
        <v>61</v>
      </c>
      <c r="H12" s="53">
        <v>2</v>
      </c>
      <c r="I12" s="92"/>
    </row>
    <row r="13" spans="1:9" ht="20.25">
      <c r="A13" s="126"/>
      <c r="B13" s="36" t="s">
        <v>83</v>
      </c>
      <c r="C13" s="53">
        <v>3</v>
      </c>
      <c r="D13" s="36" t="s">
        <v>60</v>
      </c>
      <c r="E13" s="52" t="s">
        <v>98</v>
      </c>
      <c r="F13" s="79">
        <v>27600</v>
      </c>
      <c r="G13" s="64" t="s">
        <v>61</v>
      </c>
      <c r="H13" s="53">
        <v>2</v>
      </c>
      <c r="I13" s="92"/>
    </row>
    <row r="14" spans="1:9" ht="20.25">
      <c r="A14" s="126" t="s">
        <v>44</v>
      </c>
      <c r="B14" s="129" t="s">
        <v>107</v>
      </c>
      <c r="C14" s="128">
        <v>1</v>
      </c>
      <c r="D14" s="129" t="s">
        <v>108</v>
      </c>
      <c r="E14" s="52" t="s">
        <v>98</v>
      </c>
      <c r="F14" s="79">
        <v>27600</v>
      </c>
      <c r="G14" s="64" t="s">
        <v>56</v>
      </c>
      <c r="H14" s="105">
        <v>1</v>
      </c>
      <c r="I14" s="92"/>
    </row>
    <row r="15" spans="1:9" ht="20.25">
      <c r="A15" s="126"/>
      <c r="B15" s="129" t="s">
        <v>109</v>
      </c>
      <c r="C15" s="128">
        <v>10</v>
      </c>
      <c r="D15" s="129" t="s">
        <v>108</v>
      </c>
      <c r="E15" s="52" t="s">
        <v>98</v>
      </c>
      <c r="F15" s="79">
        <v>27600</v>
      </c>
      <c r="G15" s="64" t="s">
        <v>56</v>
      </c>
      <c r="H15" s="105">
        <v>1</v>
      </c>
      <c r="I15" s="92"/>
    </row>
    <row r="16" spans="1:9" ht="20.25">
      <c r="A16" s="126"/>
      <c r="B16" s="129" t="s">
        <v>105</v>
      </c>
      <c r="C16" s="128">
        <v>2</v>
      </c>
      <c r="D16" s="129" t="s">
        <v>54</v>
      </c>
      <c r="E16" s="52" t="s">
        <v>98</v>
      </c>
      <c r="F16" s="79">
        <v>27600</v>
      </c>
      <c r="G16" s="64" t="s">
        <v>56</v>
      </c>
      <c r="H16" s="105">
        <v>1</v>
      </c>
      <c r="I16" s="92"/>
    </row>
    <row r="17" spans="1:9" ht="20.25">
      <c r="A17" s="126"/>
      <c r="B17" s="129" t="s">
        <v>106</v>
      </c>
      <c r="C17" s="128">
        <v>5</v>
      </c>
      <c r="D17" s="129" t="s">
        <v>54</v>
      </c>
      <c r="E17" s="52" t="s">
        <v>98</v>
      </c>
      <c r="F17" s="79">
        <v>27600</v>
      </c>
      <c r="G17" s="64" t="s">
        <v>56</v>
      </c>
      <c r="H17" s="105">
        <v>1</v>
      </c>
      <c r="I17" s="92"/>
    </row>
    <row r="18" spans="1:9" ht="20.25">
      <c r="A18" s="126"/>
      <c r="B18" s="129" t="s">
        <v>59</v>
      </c>
      <c r="C18" s="128">
        <v>6</v>
      </c>
      <c r="D18" s="129" t="s">
        <v>60</v>
      </c>
      <c r="E18" s="52" t="s">
        <v>98</v>
      </c>
      <c r="F18" s="79">
        <v>27600</v>
      </c>
      <c r="G18" s="64" t="s">
        <v>56</v>
      </c>
      <c r="H18" s="105">
        <v>1</v>
      </c>
      <c r="I18" s="92"/>
    </row>
    <row r="19" spans="1:9" ht="20.25">
      <c r="A19" s="126"/>
      <c r="B19" s="129" t="s">
        <v>102</v>
      </c>
      <c r="C19" s="128">
        <v>6</v>
      </c>
      <c r="D19" s="129" t="s">
        <v>53</v>
      </c>
      <c r="E19" s="52" t="s">
        <v>98</v>
      </c>
      <c r="F19" s="79">
        <v>27600</v>
      </c>
      <c r="G19" s="64" t="s">
        <v>56</v>
      </c>
      <c r="H19" s="105">
        <v>1</v>
      </c>
      <c r="I19" s="92"/>
    </row>
    <row r="20" spans="1:9" ht="20.25">
      <c r="A20" s="126"/>
      <c r="B20" s="129" t="s">
        <v>103</v>
      </c>
      <c r="C20" s="128">
        <v>7</v>
      </c>
      <c r="D20" s="129" t="s">
        <v>53</v>
      </c>
      <c r="E20" s="52" t="s">
        <v>98</v>
      </c>
      <c r="F20" s="79">
        <v>27600</v>
      </c>
      <c r="G20" s="64" t="s">
        <v>56</v>
      </c>
      <c r="H20" s="105">
        <v>1</v>
      </c>
      <c r="I20" s="92"/>
    </row>
    <row r="21" spans="1:9" ht="20.25">
      <c r="A21" s="126"/>
      <c r="B21" s="129" t="s">
        <v>110</v>
      </c>
      <c r="C21" s="128">
        <v>7</v>
      </c>
      <c r="D21" s="129" t="s">
        <v>108</v>
      </c>
      <c r="E21" s="52" t="s">
        <v>98</v>
      </c>
      <c r="F21" s="79">
        <v>27600</v>
      </c>
      <c r="G21" s="64" t="s">
        <v>61</v>
      </c>
      <c r="H21" s="53">
        <v>2</v>
      </c>
      <c r="I21" s="92"/>
    </row>
    <row r="22" spans="1:9" ht="20.25">
      <c r="A22" s="126"/>
      <c r="B22" s="129" t="s">
        <v>111</v>
      </c>
      <c r="C22" s="128">
        <v>8</v>
      </c>
      <c r="D22" s="129" t="s">
        <v>108</v>
      </c>
      <c r="E22" s="52" t="s">
        <v>98</v>
      </c>
      <c r="F22" s="79">
        <v>27600</v>
      </c>
      <c r="G22" s="64" t="s">
        <v>61</v>
      </c>
      <c r="H22" s="53">
        <v>2</v>
      </c>
      <c r="I22" s="92"/>
    </row>
    <row r="23" spans="1:9" ht="20.25">
      <c r="A23" s="126"/>
      <c r="B23" s="129" t="s">
        <v>112</v>
      </c>
      <c r="C23" s="128">
        <v>7</v>
      </c>
      <c r="D23" s="129" t="s">
        <v>54</v>
      </c>
      <c r="E23" s="52" t="s">
        <v>98</v>
      </c>
      <c r="F23" s="79">
        <v>27600</v>
      </c>
      <c r="G23" s="64" t="s">
        <v>61</v>
      </c>
      <c r="H23" s="53">
        <v>2</v>
      </c>
      <c r="I23" s="92"/>
    </row>
    <row r="24" spans="1:9" ht="20.25">
      <c r="A24" s="126"/>
      <c r="B24" s="129" t="s">
        <v>113</v>
      </c>
      <c r="C24" s="128">
        <v>4</v>
      </c>
      <c r="D24" s="129" t="s">
        <v>60</v>
      </c>
      <c r="E24" s="52" t="s">
        <v>98</v>
      </c>
      <c r="F24" s="79">
        <v>27600</v>
      </c>
      <c r="G24" s="64" t="s">
        <v>61</v>
      </c>
      <c r="H24" s="53">
        <v>2</v>
      </c>
      <c r="I24" s="92"/>
    </row>
    <row r="25" spans="1:9" ht="20.25">
      <c r="A25" s="126"/>
      <c r="B25" s="129" t="s">
        <v>114</v>
      </c>
      <c r="C25" s="128">
        <v>9</v>
      </c>
      <c r="D25" s="129" t="s">
        <v>60</v>
      </c>
      <c r="E25" s="52" t="s">
        <v>98</v>
      </c>
      <c r="F25" s="79">
        <v>27600</v>
      </c>
      <c r="G25" s="64" t="s">
        <v>61</v>
      </c>
      <c r="H25" s="53">
        <v>2</v>
      </c>
      <c r="I25" s="92"/>
    </row>
    <row r="26" spans="1:9" ht="20.25">
      <c r="A26" s="126"/>
      <c r="B26" s="130" t="s">
        <v>104</v>
      </c>
      <c r="C26" s="128">
        <v>11</v>
      </c>
      <c r="D26" s="129" t="s">
        <v>53</v>
      </c>
      <c r="E26" s="52" t="s">
        <v>98</v>
      </c>
      <c r="F26" s="79">
        <v>27600</v>
      </c>
      <c r="G26" s="64" t="s">
        <v>61</v>
      </c>
      <c r="H26" s="53">
        <v>2</v>
      </c>
      <c r="I26" s="92"/>
    </row>
    <row r="27" spans="1:9" ht="20.25">
      <c r="A27" s="126"/>
      <c r="B27" s="120" t="s">
        <v>100</v>
      </c>
      <c r="C27" s="128">
        <v>1</v>
      </c>
      <c r="D27" s="120" t="s">
        <v>77</v>
      </c>
      <c r="E27" s="52" t="s">
        <v>98</v>
      </c>
      <c r="F27" s="79">
        <v>27600</v>
      </c>
      <c r="G27" s="64" t="s">
        <v>61</v>
      </c>
      <c r="H27" s="53">
        <v>2</v>
      </c>
      <c r="I27" s="92"/>
    </row>
    <row r="28" spans="1:9" ht="20.25">
      <c r="A28" s="126"/>
      <c r="B28" s="129" t="s">
        <v>101</v>
      </c>
      <c r="C28" s="128">
        <v>3</v>
      </c>
      <c r="D28" s="129" t="s">
        <v>77</v>
      </c>
      <c r="E28" s="52" t="s">
        <v>98</v>
      </c>
      <c r="F28" s="79">
        <v>27600</v>
      </c>
      <c r="G28" s="64" t="s">
        <v>61</v>
      </c>
      <c r="H28" s="53">
        <v>2</v>
      </c>
      <c r="I28" s="92"/>
    </row>
    <row r="29" ht="20.25">
      <c r="F29" s="127">
        <f>SUM(F4:F28)</f>
        <v>565000</v>
      </c>
    </row>
  </sheetData>
  <sheetProtection/>
  <mergeCells count="6">
    <mergeCell ref="A1:I1"/>
    <mergeCell ref="A2:I2"/>
    <mergeCell ref="I9:I28"/>
    <mergeCell ref="A4:A8"/>
    <mergeCell ref="A9:A13"/>
    <mergeCell ref="A14:A28"/>
  </mergeCells>
  <printOptions/>
  <pageMargins left="0.48" right="0.27" top="0.19" bottom="0.15" header="0.13" footer="0.1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2017-11-09T04:11:04Z</cp:lastPrinted>
  <dcterms:created xsi:type="dcterms:W3CDTF">2012-02-15T04:41:59Z</dcterms:created>
  <dcterms:modified xsi:type="dcterms:W3CDTF">2017-11-09T04:15:35Z</dcterms:modified>
  <cp:category/>
  <cp:version/>
  <cp:contentType/>
  <cp:contentStatus/>
</cp:coreProperties>
</file>