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908" activeTab="2"/>
  </bookViews>
  <sheets>
    <sheet name="1.ฐานออมทรัพย์วังทอง" sheetId="1" r:id="rId1"/>
    <sheet name="2.แบบสรุปกลุ่มออมทรัพย์" sheetId="2" r:id="rId2"/>
    <sheet name="3.แบบรายงานออม " sheetId="3" r:id="rId3"/>
    <sheet name="4.คำอธิบาย" sheetId="4" r:id="rId4"/>
    <sheet name="5.ตย.การรายงานออม" sheetId="5" r:id="rId5"/>
    <sheet name="6.ทะเบียน กข.คจ." sheetId="6" r:id="rId6"/>
  </sheets>
  <definedNames>
    <definedName name="_xlnm.Print_Titles" localSheetId="0">'1.ฐานออมทรัพย์วังทอง'!$3:$4</definedName>
    <definedName name="_xlnm.Print_Titles" localSheetId="5">'6.ทะเบียน กข.คจ.'!$3:$5</definedName>
  </definedNames>
  <calcPr fullCalcOnLoad="1"/>
</workbook>
</file>

<file path=xl/sharedStrings.xml><?xml version="1.0" encoding="utf-8"?>
<sst xmlns="http://schemas.openxmlformats.org/spreadsheetml/2006/main" count="1091" uniqueCount="330">
  <si>
    <t>โดยการสนับสนุนของกรมการพัฒนาชุมชน กระทรวงมหาดไทย</t>
  </si>
  <si>
    <t>ชื่อกลุ่มออมทรัพย์เพื่อการผลิต</t>
  </si>
  <si>
    <t>หมู่ที่</t>
  </si>
  <si>
    <t>ตำบล</t>
  </si>
  <si>
    <t>ปีที่จัดตั้ง</t>
  </si>
  <si>
    <t>สมาชิก (คน)</t>
  </si>
  <si>
    <t>เงินสัจจะสะสม (บาท)</t>
  </si>
  <si>
    <t>เงินกู้ (บาท)</t>
  </si>
  <si>
    <t>*กิจกรรมเครือข่าย</t>
  </si>
  <si>
    <t>*กิจกรรมสวัสดิการ</t>
  </si>
  <si>
    <t>*ผลการสำรวจข้อมูล</t>
  </si>
  <si>
    <t>ศูนย์สาธิตการตลาด</t>
  </si>
  <si>
    <t>ยุ้งฉาง</t>
  </si>
  <si>
    <t>ธนาคารข้าว</t>
  </si>
  <si>
    <t>ปั้มน้ำมัน</t>
  </si>
  <si>
    <t>โรงสี</t>
  </si>
  <si>
    <t>อื่น ๆ</t>
  </si>
  <si>
    <t>รักษา พยาบาล</t>
  </si>
  <si>
    <t>ทุนการ ศึกษา</t>
  </si>
  <si>
    <t>ฌาปน กิจฯ</t>
  </si>
  <si>
    <t>เด็กแรกเกิด</t>
  </si>
  <si>
    <t>ประเภทที่ 1</t>
  </si>
  <si>
    <t>ประเภทที่ 2</t>
  </si>
  <si>
    <t>ประเภทที่ 3</t>
  </si>
  <si>
    <t>ไม่ขึ้นทะเบียน</t>
  </si>
  <si>
    <t>แหลมดู่</t>
  </si>
  <si>
    <t>บ้านกลาง</t>
  </si>
  <si>
    <t>บ้านป่าคาย</t>
  </si>
  <si>
    <t>บ้านดง</t>
  </si>
  <si>
    <t>บ้านหนองชุมแสง</t>
  </si>
  <si>
    <t xml:space="preserve"> -</t>
  </si>
  <si>
    <t>บ้านคลองลึก</t>
  </si>
  <si>
    <t>บ้านหนองบัว</t>
  </si>
  <si>
    <t>บ้านปลายนา</t>
  </si>
  <si>
    <t>เนินสะอาด</t>
  </si>
  <si>
    <t>บ้านเขาน้อย</t>
  </si>
  <si>
    <t>บ้านไทรงาม</t>
  </si>
  <si>
    <t>บ้านวังพรม</t>
  </si>
  <si>
    <t>วังทอง</t>
  </si>
  <si>
    <t>บ้านวังครุฑ</t>
  </si>
  <si>
    <t>บ้านศรีชนูทิศ</t>
  </si>
  <si>
    <t>บ้านไร่พันชาลี</t>
  </si>
  <si>
    <t>พันชาลี</t>
  </si>
  <si>
    <t>บ้านเนินไม้แดง</t>
  </si>
  <si>
    <t>บ้านหนองกาดำ</t>
  </si>
  <si>
    <t>บ้านหนองงา</t>
  </si>
  <si>
    <t>บ้านคลองฝาย</t>
  </si>
  <si>
    <t>บ้านคลองดู่</t>
  </si>
  <si>
    <t>บ้านเนินประดู่</t>
  </si>
  <si>
    <t>บ้านเนินประเสริฐ</t>
  </si>
  <si>
    <t>บ้านหนองขาม</t>
  </si>
  <si>
    <t>บ้านแถว</t>
  </si>
  <si>
    <t>แม่ระกา</t>
  </si>
  <si>
    <t>บ้านแม่ระกา</t>
  </si>
  <si>
    <t>บ้านเข็ก</t>
  </si>
  <si>
    <t>บ้านถ้ำเต่า</t>
  </si>
  <si>
    <t>บ้านน้ำโค้งเหนือ</t>
  </si>
  <si>
    <t>บ้านแหลมดู่</t>
  </si>
  <si>
    <t>บ้านวังน้ำใส</t>
  </si>
  <si>
    <t>บ้านหนองผักแว่น</t>
  </si>
  <si>
    <t>บ้านหนองโบสถ์</t>
  </si>
  <si>
    <t>บ้านแหลมคัก</t>
  </si>
  <si>
    <t>บ้านบังปัน</t>
  </si>
  <si>
    <t>บ้านทุ่งใหญ่</t>
  </si>
  <si>
    <t>บ้านแม่ระกาพัฒนา</t>
  </si>
  <si>
    <t>บ้านหนองปรือ</t>
  </si>
  <si>
    <t>บ้านนาพราน</t>
  </si>
  <si>
    <t>บ้านน้ำยาง</t>
  </si>
  <si>
    <t>บ้านหินประกาย</t>
  </si>
  <si>
    <t>บ้านชุมแสง</t>
  </si>
  <si>
    <t>บ้านซำหวาย</t>
  </si>
  <si>
    <t>บ้านทุ่งเอี้ยง</t>
  </si>
  <si>
    <t>บ้านซำทองพัฒนา</t>
  </si>
  <si>
    <t>บ้านเขาชี</t>
  </si>
  <si>
    <t>บ้านซำต้อง</t>
  </si>
  <si>
    <t>บ้านทรัพย์คลองกลาง</t>
  </si>
  <si>
    <t>บ้านนาเหนือ</t>
  </si>
  <si>
    <t>บ้านสะพานสาม</t>
  </si>
  <si>
    <t>บ้านใหม่ซำเตย</t>
  </si>
  <si>
    <t>บ้านวังประดู่</t>
  </si>
  <si>
    <t>วังพิกุล</t>
  </si>
  <si>
    <t>บ้านวังพิกุล</t>
  </si>
  <si>
    <t>บ้านคลองเป็ด</t>
  </si>
  <si>
    <t>บ้านคลองเมือง</t>
  </si>
  <si>
    <t>บ้านดงพลวง</t>
  </si>
  <si>
    <t>บ้านวังสำโรง</t>
  </si>
  <si>
    <t>บ้านดงไผ่</t>
  </si>
  <si>
    <t>บ้านดงจันทร์</t>
  </si>
  <si>
    <t>บ้านดงพลวง13</t>
  </si>
  <si>
    <t>บ้านวังฉำฉา</t>
  </si>
  <si>
    <t>บ้านหลังศาล</t>
  </si>
  <si>
    <t>บ้านดงข่อย(2)</t>
  </si>
  <si>
    <t>บ้านปอย</t>
  </si>
  <si>
    <t>แก่งโสภา</t>
  </si>
  <si>
    <t>บ้านม่วงหอม</t>
  </si>
  <si>
    <t>บ้านเหล่าหญ้า</t>
  </si>
  <si>
    <t>บ้านทรัพย์เจริญ</t>
  </si>
  <si>
    <t>บ้านท่าหมื่นราม</t>
  </si>
  <si>
    <t>ท่าหมื่นราม</t>
  </si>
  <si>
    <t>บ้านเนินสะอาด</t>
  </si>
  <si>
    <t>บ้านหนองเตาอิฐ</t>
  </si>
  <si>
    <t>บ้านดงตาล</t>
  </si>
  <si>
    <t>บ้านเนินมะเกลือ</t>
  </si>
  <si>
    <t>บ้านดงน้อย</t>
  </si>
  <si>
    <t>บ้านทุ่งหนองแดง</t>
  </si>
  <si>
    <t>บ้านหนองหญ้าคมบาง</t>
  </si>
  <si>
    <t>บ้านหนองปลาไหล</t>
  </si>
  <si>
    <t>บ้านโป่งแค</t>
  </si>
  <si>
    <t>บ้านวังดินสอ</t>
  </si>
  <si>
    <t>วังนกแอ่น</t>
  </si>
  <si>
    <t>บ้านบ่อ</t>
  </si>
  <si>
    <t>บ้านน้ำพรม</t>
  </si>
  <si>
    <t>บ้านวังตาด</t>
  </si>
  <si>
    <t>วัดวังตาด</t>
  </si>
  <si>
    <t>บ้านแก่งจูงนาง</t>
  </si>
  <si>
    <t>บ้านห้วยไผ่</t>
  </si>
  <si>
    <t>บ้านไผ่ใหญ่</t>
  </si>
  <si>
    <t>บ้านป่ามะกรูด</t>
  </si>
  <si>
    <t>บ้านตอเรือ</t>
  </si>
  <si>
    <t>บ้านซำนกเหลือง</t>
  </si>
  <si>
    <t>บ้านโปร่งพลู</t>
  </si>
  <si>
    <t>บ้านปากน้ำปอย</t>
  </si>
  <si>
    <t>บ้านใหม่ลำกระโดน</t>
  </si>
  <si>
    <t>บ้านสะเดา</t>
  </si>
  <si>
    <t>หนองพระ</t>
  </si>
  <si>
    <t>บ้านคลองแร่</t>
  </si>
  <si>
    <t>บ้านเจริญผล</t>
  </si>
  <si>
    <t>บ้านหนองโพทะเล</t>
  </si>
  <si>
    <t>บ้านดงแตง</t>
  </si>
  <si>
    <t>บ้านหนองแฝก</t>
  </si>
  <si>
    <t>บ้านสะเดาน้อย</t>
  </si>
  <si>
    <t>บ้านพัฒนาทร</t>
  </si>
  <si>
    <t>บ้านชัยนาม</t>
  </si>
  <si>
    <t>ชัยนาม</t>
  </si>
  <si>
    <t>บ้านวังบอน</t>
  </si>
  <si>
    <t>บ้านท่าโปร่ง</t>
  </si>
  <si>
    <t>บ้านเตาอิฐ</t>
  </si>
  <si>
    <t>บ้านซำบอน</t>
  </si>
  <si>
    <t>บ้านเนินคลี</t>
  </si>
  <si>
    <t>บ้านร้องส้มมวง</t>
  </si>
  <si>
    <t>บ้านคลองนาเมี่ยง</t>
  </si>
  <si>
    <t>บ้านคลองตาคง</t>
  </si>
  <si>
    <t>ดินทอง</t>
  </si>
  <si>
    <t>บ้านซำเตย</t>
  </si>
  <si>
    <t>บ้านดินทอง</t>
  </si>
  <si>
    <t>บ้านหนองตะแบก</t>
  </si>
  <si>
    <t>บ้านหนองเต่า</t>
  </si>
  <si>
    <t>บ้านใหม่ดินทอง</t>
  </si>
  <si>
    <t>บ้านใหม่กกไม้แดง</t>
  </si>
  <si>
    <t>บ้านกกไม้แดง</t>
  </si>
  <si>
    <t>บ้านเขาหนองกบ</t>
  </si>
  <si>
    <t>บ้านเขากบ</t>
  </si>
  <si>
    <t>บ้านดินทองพัฒนา</t>
  </si>
  <si>
    <t>รวม</t>
  </si>
  <si>
    <t>ข้อมูลและรับรองคุณสมบัติเพื่อขึ้นทะเบียนเป็นกลุ่มออมทรัพย์เพื่อการผลิต</t>
  </si>
  <si>
    <t>ข้อมูล ณ กันยายน 2558</t>
  </si>
  <si>
    <t>ที่</t>
  </si>
  <si>
    <t>จำนวนเงินที่อยู่ในบัญชี(บาท)</t>
  </si>
  <si>
    <t>การปล่อยกู้</t>
  </si>
  <si>
    <t>รายบุคคล</t>
  </si>
  <si>
    <t>ส่งเสริมกลุ่มอาชีพ</t>
  </si>
  <si>
    <t>จำนวนคน</t>
  </si>
  <si>
    <t>จำนวนเงิน</t>
  </si>
  <si>
    <t>ส่งเสริม OTOP</t>
  </si>
  <si>
    <t>การจัดระดับการพัฒนา</t>
  </si>
  <si>
    <t>ระดับ 1</t>
  </si>
  <si>
    <t>ระดับ 3</t>
  </si>
  <si>
    <t>กิจกรรมเครือข่าย</t>
  </si>
  <si>
    <t>สวัสดิการสมาชิก</t>
  </si>
  <si>
    <t>เป็นกลุ่มธรรมาภิบาลดีเด่น</t>
  </si>
  <si>
    <t>SSG</t>
  </si>
  <si>
    <t>เป็นหมู่บ้าน</t>
  </si>
  <si>
    <t>(ระบุชื่อกิจกรรม)</t>
  </si>
  <si>
    <t>ระบุอาชีพ</t>
  </si>
  <si>
    <t>(ปี พ.ศ........)</t>
  </si>
  <si>
    <t>เศรษฐกิจพอเพียง</t>
  </si>
  <si>
    <t>(ปี พ.ศ.............)</t>
  </si>
  <si>
    <t>ขวัญถุงเด็นแรกเกิด</t>
  </si>
  <si>
    <t>เลี้ยงหมู</t>
  </si>
  <si>
    <t>โรงสีชุมชน</t>
  </si>
  <si>
    <t>เสียชีวิต</t>
  </si>
  <si>
    <t>เพาะเห็ดฟาง</t>
  </si>
  <si>
    <t>ร้านค้าสาธิต</t>
  </si>
  <si>
    <t>ภับธรรมชาติ</t>
  </si>
  <si>
    <t>การศึกษาบุตรสมาชิก</t>
  </si>
  <si>
    <t>ปี พ.ศ.</t>
  </si>
  <si>
    <t>ทะเบียนกลุ่มออมทรัพย์เพื่อการผลิต</t>
  </si>
  <si>
    <t>จังหวัด.....................................................</t>
  </si>
  <si>
    <t>อำเภอ</t>
  </si>
  <si>
    <t>จำนวน</t>
  </si>
  <si>
    <t>กลุ่มออมทรัพย์ฯประเภท</t>
  </si>
  <si>
    <t>สมาชิก</t>
  </si>
  <si>
    <t>ทั้งหมด</t>
  </si>
  <si>
    <t>ที่อยู่ในบัญชี</t>
  </si>
  <si>
    <t xml:space="preserve"> (คน)</t>
  </si>
  <si>
    <t>(บาท)</t>
  </si>
  <si>
    <t>บ้านเจ๊ะหลี</t>
  </si>
  <si>
    <t>เกาะลันตา</t>
  </si>
  <si>
    <t>บ้านโล๊ะดุหยง</t>
  </si>
  <si>
    <t>ศาลาด่าน</t>
  </si>
  <si>
    <t>ทุ่งหยีเพ็ง</t>
  </si>
  <si>
    <t>จำนวนเงินทั้งหมด (บาท)</t>
  </si>
  <si>
    <t>จำนวนเงินสัจจะสะสม</t>
  </si>
  <si>
    <t>ทะเบียนหมู่บ้านโครงการแก้ไขปัญหาความยากจน</t>
  </si>
  <si>
    <t>ชื่อหมู่บ้าน กข.คจ.</t>
  </si>
  <si>
    <t>ปีที่ได้รับงบฯ</t>
  </si>
  <si>
    <t>มีหนี้สูญฯ</t>
  </si>
  <si>
    <t>การปล่อยยืมเงิน</t>
  </si>
  <si>
    <t>(ปี พ.ศ...........)</t>
  </si>
  <si>
    <t>ป่าคาย</t>
  </si>
  <si>
    <t>ชุมแสง</t>
  </si>
  <si>
    <t>หนองชุมแสง</t>
  </si>
  <si>
    <t>หนองบัว</t>
  </si>
  <si>
    <t>ทุ่งใหญ่</t>
  </si>
  <si>
    <t>ดง</t>
  </si>
  <si>
    <t>เขาน้อย</t>
  </si>
  <si>
    <t>ไทรงาม</t>
  </si>
  <si>
    <t>วังพรม</t>
  </si>
  <si>
    <t>หนองเตาอิฐ</t>
  </si>
  <si>
    <t>ดงน้อย</t>
  </si>
  <si>
    <t>ทุ่งน้อย</t>
  </si>
  <si>
    <t>ทุ่งหนองแดง</t>
  </si>
  <si>
    <t>หนองหญ้าคมบาง</t>
  </si>
  <si>
    <t>หนองปลาไหล</t>
  </si>
  <si>
    <t>วังประดู่</t>
  </si>
  <si>
    <t>คลองเป็ด</t>
  </si>
  <si>
    <t>ทางลัด</t>
  </si>
  <si>
    <t>ดงพลวง</t>
  </si>
  <si>
    <t>วังสำโรง</t>
  </si>
  <si>
    <t>ดงไผ่</t>
  </si>
  <si>
    <t>ดงจันทร์</t>
  </si>
  <si>
    <t>หนองตาสี</t>
  </si>
  <si>
    <t>ตระกูลสามนาง</t>
  </si>
  <si>
    <t>ซำเตย</t>
  </si>
  <si>
    <t>หนองตะแบก</t>
  </si>
  <si>
    <t>ใหม่ดินทอง</t>
  </si>
  <si>
    <t>เขาหนองกบ</t>
  </si>
  <si>
    <t>ปอย</t>
  </si>
  <si>
    <t>ห้วยพลู</t>
  </si>
  <si>
    <t>ม่วงหอม</t>
  </si>
  <si>
    <t>ลานหญ้า</t>
  </si>
  <si>
    <t>ทรัพย์เจริญ</t>
  </si>
  <si>
    <t>แก่งซอง</t>
  </si>
  <si>
    <t>น้อยม่วงหอม</t>
  </si>
  <si>
    <t>หนองปรือ</t>
  </si>
  <si>
    <t>นาพราน</t>
  </si>
  <si>
    <t>หินประกาย</t>
  </si>
  <si>
    <t>ซำหวาย</t>
  </si>
  <si>
    <t>ทุ่งเอี้ยง</t>
  </si>
  <si>
    <t>ซำทองพัฒนา</t>
  </si>
  <si>
    <t>ป่าขนุน</t>
  </si>
  <si>
    <t>เขาชี</t>
  </si>
  <si>
    <t>ทรัพย์คลองกลาง</t>
  </si>
  <si>
    <t>น้ำยาง</t>
  </si>
  <si>
    <t>หนองตาเรือง</t>
  </si>
  <si>
    <t>ถ้ำเต่า</t>
  </si>
  <si>
    <t>น้ำโค้งเหนือ</t>
  </si>
  <si>
    <t>หนองผักหวาน</t>
  </si>
  <si>
    <t>หนองโบสถ์</t>
  </si>
  <si>
    <t>แหลมดัด</t>
  </si>
  <si>
    <t>บึงบัน</t>
  </si>
  <si>
    <t>วังดินสอ</t>
  </si>
  <si>
    <t>บ่อ</t>
  </si>
  <si>
    <t>น้ำพรม</t>
  </si>
  <si>
    <t>ท่าข้าม</t>
  </si>
  <si>
    <t>วังตาด</t>
  </si>
  <si>
    <t>แก่งจูงนาง</t>
  </si>
  <si>
    <t>ห้วยไผ่</t>
  </si>
  <si>
    <t>ไผ่ใหญ่</t>
  </si>
  <si>
    <t>ป่ามะกรูด</t>
  </si>
  <si>
    <t>ห้วยเดื่อ</t>
  </si>
  <si>
    <t>ตอเรือ</t>
  </si>
  <si>
    <t>ซำนกเหลือง</t>
  </si>
  <si>
    <t>ปากน้ำปอย</t>
  </si>
  <si>
    <t xml:space="preserve">สะเดา </t>
  </si>
  <si>
    <t>คลองแร่</t>
  </si>
  <si>
    <t>หนองโพธิ์ทะเล</t>
  </si>
  <si>
    <t>ดงแตง</t>
  </si>
  <si>
    <t>หนองแฝก</t>
  </si>
  <si>
    <t>สะเดาน้อย</t>
  </si>
  <si>
    <t>สะเดาใต้</t>
  </si>
  <si>
    <t>เจริญผล</t>
  </si>
  <si>
    <t>คลองลึก</t>
  </si>
  <si>
    <t>เนินไม้แดง</t>
  </si>
  <si>
    <t>หนองกาดำ</t>
  </si>
  <si>
    <t>หนองงา</t>
  </si>
  <si>
    <t>คลองฝาย</t>
  </si>
  <si>
    <t>สุพรรณพนมทอง</t>
  </si>
  <si>
    <t>คลองดู่</t>
  </si>
  <si>
    <t>วังไม้ตอก</t>
  </si>
  <si>
    <t>หนองหิน</t>
  </si>
  <si>
    <t>เนินประดู่</t>
  </si>
  <si>
    <t>เนินประเสริฐ</t>
  </si>
  <si>
    <t>หนองขาม</t>
  </si>
  <si>
    <t>คำอธิบายในการกรอกข้อมูล</t>
  </si>
  <si>
    <t xml:space="preserve">1. ให้กรอกข้อมูลให้ครบถ้วน โดยกรมฯมีรายชื่อกลุ่มให้แล้ว แต่ถ้ากลุ่มยุบไปแล้วให้ตัดอออก ยกเว้น กลุ่มประเภท 3 </t>
  </si>
  <si>
    <t xml:space="preserve">2. กรณีเป็นกลุ่มประเภท 3 ให้กรอกข้อมูลด้วย เท่าที่ทราบข้อมูล </t>
  </si>
  <si>
    <t>3. กรณีไม่มีรายชื่อในทะเบียนของกรมฯ ให้เพิ่มชื่อและรายละเอียดข้อมูลทั้งหมดด้วย</t>
  </si>
  <si>
    <t xml:space="preserve">4. ให้ใช้แบบรายงานข้อมูลตามรูปแบบที่กรมฯ กำหนดเท่านั้น  </t>
  </si>
  <si>
    <t xml:space="preserve">    ประกอบด้วย  1. รูปแบบ EXCEL เท่านั้น</t>
  </si>
  <si>
    <t xml:space="preserve">     2. ไม่ต้องบันทึกข้อมูลเป็น FILE PDF </t>
  </si>
  <si>
    <t xml:space="preserve">     3. รายงานเป็น รุปแบบ excel  เพื่อประโยชน์ด้านการประมวลผลข้อมูล</t>
  </si>
  <si>
    <t xml:space="preserve">5. ให้จังหวัดรวบรวมข้อมูลทั้ง 3 แบบ ประกอบด้วย 1. แบบสรุปกลุ่มออมทรัพย์ฯ  2. ทะเบียนกลุ่มออมทรัพย์ฯ </t>
  </si>
  <si>
    <t xml:space="preserve">   3. ทะเบียน กข.คจ.   และรายงานให้กรมฯ ทราบ ตามระยะเวลาที่กำหนด</t>
  </si>
  <si>
    <t>แบบสรุปทะเบียนกลุ่มออมทรัพย์เพื่อการผลิต</t>
  </si>
  <si>
    <t>จำนวนหมู่บ้าน</t>
  </si>
  <si>
    <t>จำนวนหมู่บ้านเศรษฐกิจพอเพียง</t>
  </si>
  <si>
    <t>จำนวนเงินออมฯ</t>
  </si>
  <si>
    <t>กลุ่มออมทรัพย์ฯ</t>
  </si>
  <si>
    <t>เศรษฐกิจพอเพียงฯ</t>
  </si>
  <si>
    <t>ที่มีกลุ่มออมทรัพย์ฯ</t>
  </si>
  <si>
    <t>กลุ่มออมทรัพย์ฯในบัญชีธนาคาร</t>
  </si>
  <si>
    <t>ที่ปล่อยกู้</t>
  </si>
  <si>
    <t>ลงชื่อ...................................................ผู้รายงาน</t>
  </si>
  <si>
    <t>เป็นกลุ่มธรรมา-</t>
  </si>
  <si>
    <t>จำนวน คร.</t>
  </si>
  <si>
    <t>เป้าหมาย</t>
  </si>
  <si>
    <t>ภิบาลดีเด่น</t>
  </si>
  <si>
    <t>สิ่งที่ส่งมาด้วย 2</t>
  </si>
  <si>
    <t>สิ่งที่ส่งมาด้วย 3</t>
  </si>
  <si>
    <t>สิ่งที่ส่งมาด้วย 4</t>
  </si>
  <si>
    <t>(ปี พ.ศ.)</t>
  </si>
  <si>
    <t>สิ่งที่ส่งมาด้วย 5</t>
  </si>
  <si>
    <t>อำเภอ...วังทอง........ จังหวัด พิษณุโลก</t>
  </si>
  <si>
    <t>อำเภอ...............วังทอง............จำนวนตำบลทั้งหมด...........11...........ตำบล</t>
  </si>
  <si>
    <t xml:space="preserve">          (นายสมเกียรติ  กังธีระวัฒน์)</t>
  </si>
  <si>
    <t>ตำแหน่ง.......พัฒนาการอำเภอวังทอง</t>
  </si>
  <si>
    <t>ระดับ 2</t>
  </si>
  <si>
    <t>บ้านหนองผักหวาน</t>
  </si>
  <si>
    <t>ข้อมูล ณ มีนาคม 2559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</si>
</sst>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#,##0.0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6"/>
      <color indexed="8"/>
      <name val="TH SarabunIT๙"/>
      <family val="2"/>
    </font>
    <font>
      <sz val="15"/>
      <name val="TH SarabunIT๙"/>
      <family val="2"/>
    </font>
    <font>
      <sz val="14"/>
      <name val="TH SarabunIT๙"/>
      <family val="2"/>
    </font>
    <font>
      <sz val="16"/>
      <name val="Angsana New"/>
      <family val="1"/>
    </font>
    <font>
      <sz val="14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b/>
      <sz val="12"/>
      <color indexed="8"/>
      <name val="TH SarabunIT๙"/>
      <family val="2"/>
    </font>
    <font>
      <sz val="15"/>
      <color indexed="8"/>
      <name val="TH SarabunIT๙"/>
      <family val="2"/>
    </font>
    <font>
      <b/>
      <sz val="15"/>
      <color indexed="8"/>
      <name val="TH SarabunIT๙"/>
      <family val="2"/>
    </font>
    <font>
      <sz val="16"/>
      <color indexed="10"/>
      <name val="TH SarabunIT๙"/>
      <family val="2"/>
    </font>
    <font>
      <sz val="18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b/>
      <sz val="16"/>
      <color indexed="36"/>
      <name val="TH SarabunIT๙"/>
      <family val="2"/>
    </font>
    <font>
      <sz val="16"/>
      <color indexed="36"/>
      <name val="TH SarabunIT๙"/>
      <family val="2"/>
    </font>
    <font>
      <b/>
      <sz val="16"/>
      <color indexed="10"/>
      <name val="TH SarabunIT๙"/>
      <family val="2"/>
    </font>
    <font>
      <sz val="16"/>
      <color indexed="8"/>
      <name val="Angsana New"/>
      <family val="1"/>
    </font>
    <font>
      <sz val="11"/>
      <color indexed="8"/>
      <name val="TH SarabunIT๙"/>
      <family val="2"/>
    </font>
    <font>
      <b/>
      <sz val="18"/>
      <color indexed="8"/>
      <name val="TH SarabunIT๙"/>
      <family val="2"/>
    </font>
    <font>
      <sz val="66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2"/>
      <color theme="1"/>
      <name val="TH SarabunIT๙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6"/>
      <color rgb="FFFF0000"/>
      <name val="TH SarabunIT๙"/>
      <family val="2"/>
    </font>
    <font>
      <sz val="18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color rgb="FF7030A0"/>
      <name val="TH SarabunIT๙"/>
      <family val="2"/>
    </font>
    <font>
      <sz val="16"/>
      <color rgb="FF7030A0"/>
      <name val="TH SarabunIT๙"/>
      <family val="2"/>
    </font>
    <font>
      <b/>
      <sz val="16"/>
      <color rgb="FFFF0000"/>
      <name val="TH SarabunIT๙"/>
      <family val="2"/>
    </font>
    <font>
      <sz val="16"/>
      <color theme="1"/>
      <name val="Angsana New"/>
      <family val="1"/>
    </font>
    <font>
      <b/>
      <sz val="18"/>
      <color theme="1"/>
      <name val="TH SarabunIT๙"/>
      <family val="2"/>
    </font>
    <font>
      <sz val="11"/>
      <color theme="1"/>
      <name val="TH SarabunIT๙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1">
    <xf numFmtId="0" fontId="0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3" xfId="0" applyFont="1" applyBorder="1" applyAlignment="1">
      <alignment horizontal="center" shrinkToFit="1"/>
    </xf>
    <xf numFmtId="0" fontId="60" fillId="0" borderId="10" xfId="0" applyFont="1" applyBorder="1" applyAlignment="1">
      <alignment horizontal="center" wrapText="1"/>
    </xf>
    <xf numFmtId="0" fontId="60" fillId="0" borderId="14" xfId="0" applyFont="1" applyBorder="1" applyAlignment="1">
      <alignment horizontal="center"/>
    </xf>
    <xf numFmtId="0" fontId="60" fillId="0" borderId="14" xfId="0" applyFont="1" applyBorder="1" applyAlignment="1">
      <alignment horizontal="center" shrinkToFit="1"/>
    </xf>
    <xf numFmtId="0" fontId="60" fillId="0" borderId="12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center" shrinkToFit="1"/>
    </xf>
    <xf numFmtId="0" fontId="60" fillId="0" borderId="12" xfId="0" applyFont="1" applyBorder="1" applyAlignment="1">
      <alignment/>
    </xf>
    <xf numFmtId="0" fontId="59" fillId="0" borderId="12" xfId="0" applyFont="1" applyBorder="1" applyAlignment="1">
      <alignment horizontal="center"/>
    </xf>
    <xf numFmtId="0" fontId="59" fillId="0" borderId="12" xfId="0" applyFont="1" applyBorder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left" vertical="top"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56" fillId="0" borderId="0" xfId="0" applyFont="1" applyFill="1" applyAlignment="1">
      <alignment vertical="top"/>
    </xf>
    <xf numFmtId="0" fontId="57" fillId="0" borderId="0" xfId="0" applyFont="1" applyFill="1" applyAlignment="1">
      <alignment horizontal="center" vertical="top" wrapText="1"/>
    </xf>
    <xf numFmtId="0" fontId="57" fillId="0" borderId="12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vertical="top"/>
    </xf>
    <xf numFmtId="0" fontId="61" fillId="0" borderId="15" xfId="0" applyFont="1" applyFill="1" applyBorder="1" applyAlignment="1">
      <alignment vertical="top"/>
    </xf>
    <xf numFmtId="0" fontId="61" fillId="0" borderId="0" xfId="0" applyFont="1" applyFill="1" applyAlignment="1">
      <alignment vertical="top"/>
    </xf>
    <xf numFmtId="3" fontId="4" fillId="0" borderId="15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center"/>
    </xf>
    <xf numFmtId="3" fontId="61" fillId="0" borderId="15" xfId="0" applyNumberFormat="1" applyFont="1" applyFill="1" applyBorder="1" applyAlignment="1">
      <alignment horizontal="right"/>
    </xf>
    <xf numFmtId="0" fontId="56" fillId="0" borderId="0" xfId="0" applyFont="1" applyFill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left"/>
    </xf>
    <xf numFmtId="3" fontId="4" fillId="0" borderId="15" xfId="33" applyNumberFormat="1" applyFont="1" applyFill="1" applyBorder="1" applyAlignment="1">
      <alignment horizontal="right"/>
    </xf>
    <xf numFmtId="3" fontId="4" fillId="0" borderId="15" xfId="33" applyNumberFormat="1" applyFont="1" applyFill="1" applyBorder="1" applyAlignment="1">
      <alignment horizontal="left"/>
    </xf>
    <xf numFmtId="0" fontId="56" fillId="0" borderId="16" xfId="0" applyFont="1" applyFill="1" applyBorder="1" applyAlignment="1">
      <alignment vertical="top"/>
    </xf>
    <xf numFmtId="0" fontId="56" fillId="0" borderId="17" xfId="0" applyFont="1" applyFill="1" applyBorder="1" applyAlignment="1">
      <alignment vertical="top"/>
    </xf>
    <xf numFmtId="0" fontId="56" fillId="0" borderId="18" xfId="0" applyFont="1" applyFill="1" applyBorder="1" applyAlignment="1">
      <alignment vertical="top" wrapText="1"/>
    </xf>
    <xf numFmtId="0" fontId="56" fillId="0" borderId="18" xfId="0" applyFont="1" applyFill="1" applyBorder="1" applyAlignment="1">
      <alignment vertical="top"/>
    </xf>
    <xf numFmtId="0" fontId="56" fillId="0" borderId="18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vertical="top"/>
    </xf>
    <xf numFmtId="187" fontId="56" fillId="0" borderId="12" xfId="33" applyNumberFormat="1" applyFont="1" applyFill="1" applyBorder="1" applyAlignment="1">
      <alignment vertical="top"/>
    </xf>
    <xf numFmtId="187" fontId="56" fillId="0" borderId="12" xfId="33" applyNumberFormat="1" applyFont="1" applyFill="1" applyBorder="1" applyAlignment="1">
      <alignment horizontal="center" vertical="top"/>
    </xf>
    <xf numFmtId="0" fontId="56" fillId="0" borderId="0" xfId="0" applyFont="1" applyFill="1" applyAlignment="1">
      <alignment vertical="top" wrapText="1"/>
    </xf>
    <xf numFmtId="0" fontId="56" fillId="0" borderId="0" xfId="0" applyFont="1" applyFill="1" applyAlignment="1">
      <alignment horizontal="left" vertical="center" wrapText="1"/>
    </xf>
    <xf numFmtId="187" fontId="56" fillId="0" borderId="0" xfId="33" applyNumberFormat="1" applyFont="1" applyFill="1" applyAlignment="1">
      <alignment horizontal="left" vertical="top"/>
    </xf>
    <xf numFmtId="187" fontId="56" fillId="0" borderId="0" xfId="33" applyNumberFormat="1" applyFont="1" applyFill="1" applyAlignment="1">
      <alignment vertical="top"/>
    </xf>
    <xf numFmtId="0" fontId="56" fillId="0" borderId="0" xfId="0" applyFont="1" applyFill="1" applyAlignment="1">
      <alignment horizontal="center" vertical="top"/>
    </xf>
    <xf numFmtId="187" fontId="56" fillId="0" borderId="0" xfId="33" applyNumberFormat="1" applyFont="1" applyFill="1" applyAlignment="1">
      <alignment horizontal="right" vertical="top"/>
    </xf>
    <xf numFmtId="0" fontId="62" fillId="0" borderId="0" xfId="0" applyFont="1" applyFill="1" applyAlignment="1">
      <alignment vertical="top"/>
    </xf>
    <xf numFmtId="0" fontId="63" fillId="0" borderId="10" xfId="0" applyFont="1" applyFill="1" applyBorder="1" applyAlignment="1">
      <alignment horizontal="center" vertical="center" shrinkToFit="1"/>
    </xf>
    <xf numFmtId="0" fontId="64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shrinkToFit="1"/>
    </xf>
    <xf numFmtId="0" fontId="64" fillId="0" borderId="14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187" fontId="57" fillId="0" borderId="11" xfId="33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187" fontId="56" fillId="0" borderId="19" xfId="33" applyNumberFormat="1" applyFont="1" applyFill="1" applyBorder="1" applyAlignment="1">
      <alignment horizontal="right" vertical="top"/>
    </xf>
    <xf numFmtId="0" fontId="56" fillId="0" borderId="0" xfId="0" applyFont="1" applyFill="1" applyAlignment="1">
      <alignment horizontal="right"/>
    </xf>
    <xf numFmtId="0" fontId="57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3" fillId="0" borderId="10" xfId="0" applyFont="1" applyBorder="1" applyAlignment="1">
      <alignment horizontal="center"/>
    </xf>
    <xf numFmtId="3" fontId="63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 horizontal="center" shrinkToFit="1"/>
    </xf>
    <xf numFmtId="0" fontId="64" fillId="0" borderId="10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3" fontId="63" fillId="0" borderId="14" xfId="0" applyNumberFormat="1" applyFont="1" applyBorder="1" applyAlignment="1">
      <alignment horizontal="center"/>
    </xf>
    <xf numFmtId="0" fontId="64" fillId="0" borderId="14" xfId="0" applyFont="1" applyBorder="1" applyAlignment="1">
      <alignment horizontal="center" shrinkToFit="1"/>
    </xf>
    <xf numFmtId="0" fontId="64" fillId="0" borderId="11" xfId="0" applyFont="1" applyBorder="1" applyAlignment="1">
      <alignment horizontal="center"/>
    </xf>
    <xf numFmtId="3" fontId="64" fillId="0" borderId="11" xfId="0" applyNumberFormat="1" applyFont="1" applyBorder="1" applyAlignment="1">
      <alignment horizontal="center"/>
    </xf>
    <xf numFmtId="0" fontId="64" fillId="0" borderId="12" xfId="0" applyFont="1" applyBorder="1" applyAlignment="1">
      <alignment shrinkToFit="1"/>
    </xf>
    <xf numFmtId="3" fontId="64" fillId="0" borderId="12" xfId="0" applyNumberFormat="1" applyFont="1" applyBorder="1" applyAlignment="1">
      <alignment shrinkToFit="1"/>
    </xf>
    <xf numFmtId="0" fontId="63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 shrinkToFit="1"/>
    </xf>
    <xf numFmtId="0" fontId="63" fillId="0" borderId="11" xfId="0" applyFont="1" applyBorder="1" applyAlignment="1">
      <alignment horizontal="center" vertical="center"/>
    </xf>
    <xf numFmtId="4" fontId="64" fillId="0" borderId="11" xfId="0" applyNumberFormat="1" applyFont="1" applyBorder="1" applyAlignment="1">
      <alignment horizontal="center"/>
    </xf>
    <xf numFmtId="0" fontId="63" fillId="33" borderId="11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shrinkToFit="1"/>
    </xf>
    <xf numFmtId="3" fontId="64" fillId="0" borderId="11" xfId="0" applyNumberFormat="1" applyFont="1" applyBorder="1" applyAlignment="1">
      <alignment horizontal="center" vertical="center" shrinkToFit="1"/>
    </xf>
    <xf numFmtId="0" fontId="63" fillId="0" borderId="11" xfId="0" applyFont="1" applyBorder="1" applyAlignment="1">
      <alignment horizontal="center" vertical="center" shrinkToFit="1"/>
    </xf>
    <xf numFmtId="0" fontId="6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0" fontId="64" fillId="0" borderId="12" xfId="0" applyFont="1" applyFill="1" applyBorder="1" applyAlignment="1">
      <alignment shrinkToFit="1"/>
    </xf>
    <xf numFmtId="3" fontId="64" fillId="0" borderId="12" xfId="0" applyNumberFormat="1" applyFont="1" applyFill="1" applyBorder="1" applyAlignment="1">
      <alignment shrinkToFit="1"/>
    </xf>
    <xf numFmtId="0" fontId="64" fillId="0" borderId="12" xfId="0" applyFont="1" applyFill="1" applyBorder="1" applyAlignment="1">
      <alignment/>
    </xf>
    <xf numFmtId="0" fontId="64" fillId="0" borderId="11" xfId="0" applyFont="1" applyFill="1" applyBorder="1" applyAlignment="1">
      <alignment horizontal="center" vertical="center" shrinkToFit="1"/>
    </xf>
    <xf numFmtId="3" fontId="64" fillId="0" borderId="11" xfId="0" applyNumberFormat="1" applyFont="1" applyFill="1" applyBorder="1" applyAlignment="1">
      <alignment horizontal="center" vertical="center" shrinkToFit="1"/>
    </xf>
    <xf numFmtId="0" fontId="63" fillId="0" borderId="11" xfId="0" applyFont="1" applyFill="1" applyBorder="1" applyAlignment="1">
      <alignment horizontal="center" vertical="center" shrinkToFit="1"/>
    </xf>
    <xf numFmtId="0" fontId="63" fillId="0" borderId="11" xfId="0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64" fillId="0" borderId="0" xfId="0" applyFont="1" applyFill="1" applyAlignment="1">
      <alignment/>
    </xf>
    <xf numFmtId="0" fontId="64" fillId="0" borderId="11" xfId="0" applyFont="1" applyFill="1" applyBorder="1" applyAlignment="1">
      <alignment horizontal="center"/>
    </xf>
    <xf numFmtId="4" fontId="64" fillId="0" borderId="11" xfId="0" applyNumberFormat="1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 shrinkToFit="1"/>
    </xf>
    <xf numFmtId="3" fontId="64" fillId="0" borderId="12" xfId="0" applyNumberFormat="1" applyFont="1" applyFill="1" applyBorder="1" applyAlignment="1">
      <alignment horizontal="center" shrinkToFit="1"/>
    </xf>
    <xf numFmtId="0" fontId="64" fillId="0" borderId="11" xfId="0" applyFont="1" applyFill="1" applyBorder="1" applyAlignment="1">
      <alignment horizontal="left" vertical="center"/>
    </xf>
    <xf numFmtId="187" fontId="64" fillId="0" borderId="11" xfId="33" applyNumberFormat="1" applyFont="1" applyFill="1" applyBorder="1" applyAlignment="1">
      <alignment horizontal="center"/>
    </xf>
    <xf numFmtId="3" fontId="64" fillId="0" borderId="12" xfId="0" applyNumberFormat="1" applyFont="1" applyFill="1" applyBorder="1" applyAlignment="1">
      <alignment horizontal="center" vertical="center" shrinkToFit="1"/>
    </xf>
    <xf numFmtId="4" fontId="68" fillId="0" borderId="11" xfId="0" applyNumberFormat="1" applyFont="1" applyBorder="1" applyAlignment="1">
      <alignment horizontal="center" wrapText="1"/>
    </xf>
    <xf numFmtId="43" fontId="7" fillId="0" borderId="12" xfId="33" applyFont="1" applyBorder="1" applyAlignment="1">
      <alignment horizontal="center" vertical="center" wrapText="1"/>
    </xf>
    <xf numFmtId="43" fontId="7" fillId="0" borderId="12" xfId="33" applyFont="1" applyBorder="1" applyAlignment="1">
      <alignment horizontal="center" vertical="top" wrapText="1"/>
    </xf>
    <xf numFmtId="4" fontId="68" fillId="0" borderId="12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center" vertical="top" wrapText="1"/>
    </xf>
    <xf numFmtId="4" fontId="8" fillId="35" borderId="12" xfId="0" applyNumberFormat="1" applyFont="1" applyFill="1" applyBorder="1" applyAlignment="1">
      <alignment horizontal="center" vertical="top" wrapText="1"/>
    </xf>
    <xf numFmtId="1" fontId="8" fillId="35" borderId="20" xfId="0" applyNumberFormat="1" applyFont="1" applyFill="1" applyBorder="1" applyAlignment="1">
      <alignment horizontal="center" vertical="top" wrapText="1"/>
    </xf>
    <xf numFmtId="1" fontId="8" fillId="0" borderId="20" xfId="0" applyNumberFormat="1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1" fontId="8" fillId="35" borderId="20" xfId="0" applyNumberFormat="1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center"/>
    </xf>
    <xf numFmtId="3" fontId="7" fillId="35" borderId="20" xfId="0" applyNumberFormat="1" applyFont="1" applyFill="1" applyBorder="1" applyAlignment="1">
      <alignment horizontal="center" vertical="top" wrapText="1"/>
    </xf>
    <xf numFmtId="3" fontId="7" fillId="0" borderId="20" xfId="0" applyNumberFormat="1" applyFont="1" applyFill="1" applyBorder="1" applyAlignment="1">
      <alignment horizontal="center" vertical="top" wrapText="1"/>
    </xf>
    <xf numFmtId="3" fontId="8" fillId="0" borderId="20" xfId="0" applyNumberFormat="1" applyFont="1" applyFill="1" applyBorder="1" applyAlignment="1">
      <alignment horizontal="center" vertical="top" wrapText="1"/>
    </xf>
    <xf numFmtId="3" fontId="8" fillId="35" borderId="20" xfId="0" applyNumberFormat="1" applyFont="1" applyFill="1" applyBorder="1" applyAlignment="1">
      <alignment horizontal="center" vertical="top" wrapText="1"/>
    </xf>
    <xf numFmtId="41" fontId="8" fillId="35" borderId="20" xfId="0" applyNumberFormat="1" applyFont="1" applyFill="1" applyBorder="1" applyAlignment="1">
      <alignment horizontal="center"/>
    </xf>
    <xf numFmtId="41" fontId="8" fillId="0" borderId="20" xfId="0" applyNumberFormat="1" applyFont="1" applyFill="1" applyBorder="1" applyAlignment="1">
      <alignment horizontal="center"/>
    </xf>
    <xf numFmtId="3" fontId="8" fillId="35" borderId="20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1" fontId="8" fillId="35" borderId="20" xfId="0" applyNumberFormat="1" applyFont="1" applyFill="1" applyBorder="1" applyAlignment="1">
      <alignment horizontal="center" vertical="center" wrapText="1"/>
    </xf>
    <xf numFmtId="41" fontId="8" fillId="35" borderId="20" xfId="0" applyNumberFormat="1" applyFont="1" applyFill="1" applyBorder="1" applyAlignment="1">
      <alignment horizontal="center" vertical="center"/>
    </xf>
    <xf numFmtId="41" fontId="8" fillId="35" borderId="20" xfId="41" applyNumberFormat="1" applyFont="1" applyFill="1" applyBorder="1" applyAlignment="1">
      <alignment horizontal="center" vertical="center"/>
    </xf>
    <xf numFmtId="41" fontId="8" fillId="0" borderId="20" xfId="0" applyNumberFormat="1" applyFont="1" applyFill="1" applyBorder="1" applyAlignment="1">
      <alignment horizontal="center" vertical="center"/>
    </xf>
    <xf numFmtId="41" fontId="8" fillId="0" borderId="20" xfId="41" applyNumberFormat="1" applyFont="1" applyFill="1" applyBorder="1" applyAlignment="1">
      <alignment horizontal="center" vertical="center"/>
    </xf>
    <xf numFmtId="3" fontId="8" fillId="35" borderId="20" xfId="41" applyNumberFormat="1" applyFont="1" applyFill="1" applyBorder="1" applyAlignment="1">
      <alignment horizontal="center" vertical="top" wrapText="1"/>
    </xf>
    <xf numFmtId="3" fontId="8" fillId="35" borderId="20" xfId="41" applyNumberFormat="1" applyFont="1" applyFill="1" applyBorder="1" applyAlignment="1">
      <alignment horizontal="center"/>
    </xf>
    <xf numFmtId="3" fontId="8" fillId="0" borderId="20" xfId="41" applyNumberFormat="1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3" fontId="56" fillId="0" borderId="12" xfId="0" applyNumberFormat="1" applyFont="1" applyFill="1" applyBorder="1" applyAlignment="1">
      <alignment vertical="top"/>
    </xf>
    <xf numFmtId="3" fontId="56" fillId="0" borderId="12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12" xfId="0" applyFont="1" applyBorder="1" applyAlignment="1">
      <alignment horizontal="center"/>
    </xf>
    <xf numFmtId="0" fontId="57" fillId="0" borderId="12" xfId="0" applyFont="1" applyBorder="1" applyAlignment="1">
      <alignment horizontal="right"/>
    </xf>
    <xf numFmtId="3" fontId="57" fillId="0" borderId="12" xfId="0" applyNumberFormat="1" applyFont="1" applyBorder="1" applyAlignment="1">
      <alignment/>
    </xf>
    <xf numFmtId="3" fontId="57" fillId="0" borderId="17" xfId="0" applyNumberFormat="1" applyFont="1" applyBorder="1" applyAlignment="1">
      <alignment/>
    </xf>
    <xf numFmtId="0" fontId="59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1" fontId="8" fillId="0" borderId="21" xfId="0" applyNumberFormat="1" applyFont="1" applyFill="1" applyBorder="1" applyAlignment="1">
      <alignment horizontal="center"/>
    </xf>
    <xf numFmtId="43" fontId="7" fillId="0" borderId="10" xfId="33" applyFont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top" wrapText="1"/>
    </xf>
    <xf numFmtId="0" fontId="59" fillId="0" borderId="10" xfId="0" applyFont="1" applyBorder="1" applyAlignment="1">
      <alignment/>
    </xf>
    <xf numFmtId="41" fontId="8" fillId="0" borderId="21" xfId="41" applyNumberFormat="1" applyFont="1" applyFill="1" applyBorder="1" applyAlignment="1">
      <alignment horizontal="center" vertical="center"/>
    </xf>
    <xf numFmtId="3" fontId="8" fillId="0" borderId="21" xfId="41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41" fontId="8" fillId="0" borderId="12" xfId="41" applyNumberFormat="1" applyFont="1" applyFill="1" applyBorder="1" applyAlignment="1">
      <alignment horizontal="center"/>
    </xf>
    <xf numFmtId="41" fontId="8" fillId="0" borderId="12" xfId="41" applyNumberFormat="1" applyFont="1" applyFill="1" applyBorder="1" applyAlignment="1">
      <alignment horizontal="center" vertical="center"/>
    </xf>
    <xf numFmtId="3" fontId="8" fillId="0" borderId="12" xfId="41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87" fontId="57" fillId="0" borderId="12" xfId="33" applyNumberFormat="1" applyFont="1" applyFill="1" applyBorder="1" applyAlignment="1">
      <alignment horizontal="left" vertical="center" wrapText="1"/>
    </xf>
    <xf numFmtId="187" fontId="57" fillId="0" borderId="12" xfId="33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top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 shrinkToFit="1"/>
    </xf>
    <xf numFmtId="0" fontId="63" fillId="0" borderId="14" xfId="0" applyFont="1" applyFill="1" applyBorder="1" applyAlignment="1">
      <alignment horizontal="center" vertical="center" wrapText="1" shrinkToFit="1"/>
    </xf>
    <xf numFmtId="0" fontId="69" fillId="0" borderId="0" xfId="0" applyFont="1" applyFill="1" applyAlignment="1">
      <alignment horizontal="center" vertical="top"/>
    </xf>
    <xf numFmtId="0" fontId="69" fillId="0" borderId="22" xfId="0" applyFont="1" applyFill="1" applyBorder="1" applyAlignment="1">
      <alignment horizontal="center" vertical="top"/>
    </xf>
    <xf numFmtId="0" fontId="57" fillId="0" borderId="14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shrinkToFit="1"/>
    </xf>
    <xf numFmtId="0" fontId="63" fillId="0" borderId="19" xfId="0" applyFont="1" applyFill="1" applyBorder="1" applyAlignment="1">
      <alignment horizontal="center" vertical="center" shrinkToFit="1"/>
    </xf>
    <xf numFmtId="0" fontId="57" fillId="0" borderId="12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 shrinkToFit="1"/>
    </xf>
    <xf numFmtId="3" fontId="70" fillId="0" borderId="11" xfId="0" applyNumberFormat="1" applyFont="1" applyFill="1" applyBorder="1" applyAlignment="1">
      <alignment horizontal="center" vertical="center" shrinkToFit="1"/>
    </xf>
    <xf numFmtId="0" fontId="57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187" fontId="57" fillId="0" borderId="17" xfId="33" applyNumberFormat="1" applyFont="1" applyFill="1" applyBorder="1" applyAlignment="1">
      <alignment horizontal="center" vertical="center" wrapText="1"/>
    </xf>
    <xf numFmtId="187" fontId="57" fillId="0" borderId="19" xfId="33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3" fillId="0" borderId="10" xfId="0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3" fillId="34" borderId="10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 shrinkToFit="1"/>
    </xf>
    <xf numFmtId="0" fontId="64" fillId="0" borderId="11" xfId="0" applyFont="1" applyBorder="1" applyAlignment="1">
      <alignment horizontal="center" vertical="center" wrapText="1" shrinkToFit="1"/>
    </xf>
    <xf numFmtId="0" fontId="63" fillId="0" borderId="12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shrinkToFit="1"/>
    </xf>
    <xf numFmtId="3" fontId="63" fillId="0" borderId="10" xfId="0" applyNumberFormat="1" applyFont="1" applyBorder="1" applyAlignment="1">
      <alignment horizontal="center" vertical="center" shrinkToFit="1"/>
    </xf>
    <xf numFmtId="3" fontId="64" fillId="0" borderId="11" xfId="0" applyNumberFormat="1" applyFont="1" applyBorder="1" applyAlignment="1">
      <alignment horizontal="center" vertical="center" shrinkToFit="1"/>
    </xf>
    <xf numFmtId="0" fontId="63" fillId="33" borderId="17" xfId="0" applyFont="1" applyFill="1" applyBorder="1" applyAlignment="1">
      <alignment horizontal="center" shrinkToFit="1"/>
    </xf>
    <xf numFmtId="0" fontId="63" fillId="33" borderId="18" xfId="0" applyFont="1" applyFill="1" applyBorder="1" applyAlignment="1">
      <alignment horizontal="center" shrinkToFit="1"/>
    </xf>
    <xf numFmtId="0" fontId="63" fillId="33" borderId="19" xfId="0" applyFont="1" applyFill="1" applyBorder="1" applyAlignment="1">
      <alignment horizontal="center" shrinkToFit="1"/>
    </xf>
    <xf numFmtId="0" fontId="63" fillId="34" borderId="17" xfId="0" applyFont="1" applyFill="1" applyBorder="1" applyAlignment="1">
      <alignment horizontal="center" shrinkToFit="1"/>
    </xf>
    <xf numFmtId="0" fontId="63" fillId="34" borderId="18" xfId="0" applyFont="1" applyFill="1" applyBorder="1" applyAlignment="1">
      <alignment horizontal="center" shrinkToFit="1"/>
    </xf>
    <xf numFmtId="0" fontId="63" fillId="34" borderId="19" xfId="0" applyFont="1" applyFill="1" applyBorder="1" applyAlignment="1">
      <alignment horizontal="center" shrinkToFit="1"/>
    </xf>
    <xf numFmtId="0" fontId="63" fillId="0" borderId="17" xfId="0" applyFont="1" applyBorder="1" applyAlignment="1">
      <alignment horizontal="center" shrinkToFit="1"/>
    </xf>
    <xf numFmtId="0" fontId="63" fillId="0" borderId="19" xfId="0" applyFont="1" applyBorder="1" applyAlignment="1">
      <alignment horizontal="center" shrinkToFit="1"/>
    </xf>
    <xf numFmtId="0" fontId="63" fillId="0" borderId="0" xfId="0" applyFont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14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14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wrapText="1"/>
    </xf>
    <xf numFmtId="0" fontId="60" fillId="0" borderId="18" xfId="0" applyFont="1" applyBorder="1" applyAlignment="1">
      <alignment horizontal="center" wrapText="1"/>
    </xf>
    <xf numFmtId="0" fontId="60" fillId="0" borderId="19" xfId="0" applyFont="1" applyBorder="1" applyAlignment="1">
      <alignment horizontal="center" wrapText="1"/>
    </xf>
    <xf numFmtId="3" fontId="56" fillId="0" borderId="0" xfId="33" applyNumberFormat="1" applyFont="1" applyFill="1" applyAlignment="1">
      <alignment vertical="top"/>
    </xf>
    <xf numFmtId="3" fontId="57" fillId="0" borderId="10" xfId="33" applyNumberFormat="1" applyFont="1" applyFill="1" applyBorder="1" applyAlignment="1">
      <alignment horizontal="center" vertical="center" wrapText="1"/>
    </xf>
    <xf numFmtId="3" fontId="57" fillId="0" borderId="14" xfId="33" applyNumberFormat="1" applyFont="1" applyFill="1" applyBorder="1" applyAlignment="1">
      <alignment horizontal="center" vertical="center" wrapText="1"/>
    </xf>
    <xf numFmtId="3" fontId="57" fillId="0" borderId="11" xfId="33" applyNumberFormat="1" applyFont="1" applyFill="1" applyBorder="1" applyAlignment="1">
      <alignment horizontal="center" vertical="center" wrapText="1"/>
    </xf>
    <xf numFmtId="3" fontId="56" fillId="0" borderId="12" xfId="33" applyNumberFormat="1" applyFont="1" applyFill="1" applyBorder="1" applyAlignment="1">
      <alignment vertical="top"/>
    </xf>
    <xf numFmtId="3" fontId="56" fillId="0" borderId="0" xfId="0" applyNumberFormat="1" applyFont="1" applyFill="1" applyAlignment="1">
      <alignment/>
    </xf>
    <xf numFmtId="4" fontId="4" fillId="0" borderId="15" xfId="33" applyNumberFormat="1" applyFont="1" applyFill="1" applyBorder="1" applyAlignment="1">
      <alignment horizontal="right"/>
    </xf>
    <xf numFmtId="3" fontId="61" fillId="0" borderId="15" xfId="0" applyNumberFormat="1" applyFont="1" applyFill="1" applyBorder="1" applyAlignment="1">
      <alignment/>
    </xf>
    <xf numFmtId="3" fontId="61" fillId="0" borderId="15" xfId="0" applyNumberFormat="1" applyFont="1" applyFill="1" applyBorder="1" applyAlignment="1">
      <alignment horizontal="center"/>
    </xf>
    <xf numFmtId="1" fontId="61" fillId="0" borderId="15" xfId="0" applyNumberFormat="1" applyFont="1" applyFill="1" applyBorder="1" applyAlignment="1">
      <alignment horizontal="center"/>
    </xf>
    <xf numFmtId="3" fontId="61" fillId="0" borderId="15" xfId="33" applyNumberFormat="1" applyFont="1" applyFill="1" applyBorder="1" applyAlignment="1">
      <alignment horizontal="right"/>
    </xf>
    <xf numFmtId="3" fontId="67" fillId="0" borderId="15" xfId="33" applyNumberFormat="1" applyFont="1" applyFill="1" applyBorder="1" applyAlignment="1">
      <alignment horizontal="right"/>
    </xf>
    <xf numFmtId="3" fontId="67" fillId="0" borderId="15" xfId="0" applyNumberFormat="1" applyFont="1" applyFill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3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_พิษณุโลกฐานข้อมูลกขคจSEP2010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7</xdr:row>
      <xdr:rowOff>66675</xdr:rowOff>
    </xdr:from>
    <xdr:to>
      <xdr:col>18</xdr:col>
      <xdr:colOff>114300</xdr:colOff>
      <xdr:row>11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43075" y="1733550"/>
          <a:ext cx="64579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600" b="0" i="0" u="none" baseline="0">
              <a:solidFill>
                <a:srgbClr val="000000"/>
              </a:solidFill>
            </a:rPr>
            <a:t>                       -    ตัวอย่าง    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zoomScale="90" zoomScaleNormal="90" zoomScalePageLayoutView="0" workbookViewId="0" topLeftCell="B1">
      <selection activeCell="W1" sqref="W1:X16384"/>
    </sheetView>
  </sheetViews>
  <sheetFormatPr defaultColWidth="8.7109375" defaultRowHeight="15"/>
  <cols>
    <col min="1" max="1" width="4.8515625" style="31" customWidth="1"/>
    <col min="2" max="2" width="17.421875" style="54" customWidth="1"/>
    <col min="3" max="3" width="4.57421875" style="31" customWidth="1"/>
    <col min="4" max="4" width="11.140625" style="55" bestFit="1" customWidth="1"/>
    <col min="5" max="5" width="12.140625" style="31" bestFit="1" customWidth="1"/>
    <col min="6" max="6" width="9.00390625" style="56" customWidth="1"/>
    <col min="7" max="7" width="15.8515625" style="57" customWidth="1"/>
    <col min="8" max="8" width="18.28125" style="57" bestFit="1" customWidth="1"/>
    <col min="9" max="15" width="4.57421875" style="58" customWidth="1"/>
    <col min="16" max="17" width="6.140625" style="58" bestFit="1" customWidth="1"/>
    <col min="18" max="18" width="4.57421875" style="58" customWidth="1"/>
    <col min="19" max="19" width="6.140625" style="58" bestFit="1" customWidth="1"/>
    <col min="20" max="20" width="4.57421875" style="58" customWidth="1"/>
    <col min="21" max="21" width="6.140625" style="58" bestFit="1" customWidth="1"/>
    <col min="22" max="22" width="4.57421875" style="58" customWidth="1"/>
    <col min="23" max="16384" width="8.7109375" style="31" customWidth="1"/>
  </cols>
  <sheetData>
    <row r="1" spans="1:22" ht="21.75" customHeight="1">
      <c r="A1" s="176" t="s">
        <v>154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1:22" ht="21.75" customHeight="1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1:22" s="32" customFormat="1" ht="29.25" customHeight="1">
      <c r="A3" s="175" t="s">
        <v>156</v>
      </c>
      <c r="B3" s="175" t="s">
        <v>1</v>
      </c>
      <c r="C3" s="175" t="s">
        <v>2</v>
      </c>
      <c r="D3" s="177" t="s">
        <v>3</v>
      </c>
      <c r="E3" s="175" t="s">
        <v>4</v>
      </c>
      <c r="F3" s="173" t="s">
        <v>5</v>
      </c>
      <c r="G3" s="174" t="s">
        <v>6</v>
      </c>
      <c r="H3" s="174" t="s">
        <v>7</v>
      </c>
      <c r="I3" s="175" t="s">
        <v>8</v>
      </c>
      <c r="J3" s="175"/>
      <c r="K3" s="175"/>
      <c r="L3" s="175"/>
      <c r="M3" s="175"/>
      <c r="N3" s="175"/>
      <c r="O3" s="175" t="s">
        <v>9</v>
      </c>
      <c r="P3" s="175"/>
      <c r="Q3" s="175"/>
      <c r="R3" s="175"/>
      <c r="S3" s="175"/>
      <c r="T3" s="175" t="s">
        <v>10</v>
      </c>
      <c r="U3" s="175"/>
      <c r="V3" s="175"/>
    </row>
    <row r="4" spans="1:22" s="32" customFormat="1" ht="53.25" customHeight="1">
      <c r="A4" s="175"/>
      <c r="B4" s="175"/>
      <c r="C4" s="175"/>
      <c r="D4" s="178"/>
      <c r="E4" s="175"/>
      <c r="F4" s="173"/>
      <c r="G4" s="174"/>
      <c r="H4" s="174"/>
      <c r="I4" s="33" t="s">
        <v>11</v>
      </c>
      <c r="J4" s="33" t="s">
        <v>12</v>
      </c>
      <c r="K4" s="33" t="s">
        <v>13</v>
      </c>
      <c r="L4" s="33" t="s">
        <v>14</v>
      </c>
      <c r="M4" s="33" t="s">
        <v>15</v>
      </c>
      <c r="N4" s="33" t="s">
        <v>16</v>
      </c>
      <c r="O4" s="33" t="s">
        <v>17</v>
      </c>
      <c r="P4" s="33" t="s">
        <v>18</v>
      </c>
      <c r="Q4" s="33" t="s">
        <v>19</v>
      </c>
      <c r="R4" s="33" t="s">
        <v>20</v>
      </c>
      <c r="S4" s="33" t="s">
        <v>16</v>
      </c>
      <c r="T4" s="33" t="s">
        <v>21</v>
      </c>
      <c r="U4" s="33" t="s">
        <v>22</v>
      </c>
      <c r="V4" s="33" t="s">
        <v>23</v>
      </c>
    </row>
    <row r="5" spans="1:22" ht="21.75" customHeight="1">
      <c r="A5" s="34">
        <v>1</v>
      </c>
      <c r="B5" s="41" t="s">
        <v>37</v>
      </c>
      <c r="C5" s="42">
        <v>7</v>
      </c>
      <c r="D5" s="41" t="s">
        <v>38</v>
      </c>
      <c r="E5" s="38">
        <v>2544</v>
      </c>
      <c r="F5" s="43">
        <v>204</v>
      </c>
      <c r="G5" s="44">
        <v>5185751</v>
      </c>
      <c r="H5" s="44">
        <v>3650000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1</v>
      </c>
      <c r="O5" s="42">
        <v>0</v>
      </c>
      <c r="P5" s="42">
        <v>0</v>
      </c>
      <c r="Q5" s="42">
        <v>0</v>
      </c>
      <c r="R5" s="42">
        <v>0</v>
      </c>
      <c r="S5" s="42">
        <v>0</v>
      </c>
      <c r="T5" s="42"/>
      <c r="U5" s="42">
        <v>1</v>
      </c>
      <c r="V5" s="42"/>
    </row>
    <row r="6" spans="1:22" ht="21.75" customHeight="1">
      <c r="A6" s="34">
        <v>2</v>
      </c>
      <c r="B6" s="41" t="s">
        <v>39</v>
      </c>
      <c r="C6" s="42">
        <v>12</v>
      </c>
      <c r="D6" s="41" t="s">
        <v>38</v>
      </c>
      <c r="E6" s="38">
        <v>2544</v>
      </c>
      <c r="F6" s="43">
        <v>34</v>
      </c>
      <c r="G6" s="44">
        <v>527090</v>
      </c>
      <c r="H6" s="44">
        <v>350000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/>
      <c r="U6" s="42">
        <v>1</v>
      </c>
      <c r="V6" s="42"/>
    </row>
    <row r="7" spans="1:22" ht="21.75" customHeight="1">
      <c r="A7" s="34">
        <v>3</v>
      </c>
      <c r="B7" s="41" t="s">
        <v>40</v>
      </c>
      <c r="C7" s="42">
        <v>15</v>
      </c>
      <c r="D7" s="41" t="s">
        <v>38</v>
      </c>
      <c r="E7" s="38">
        <v>2548</v>
      </c>
      <c r="F7" s="43">
        <v>79</v>
      </c>
      <c r="G7" s="44">
        <v>1148700</v>
      </c>
      <c r="H7" s="44">
        <v>960000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1</v>
      </c>
      <c r="U7" s="42"/>
      <c r="V7" s="42"/>
    </row>
    <row r="8" spans="1:22" ht="21.75" customHeight="1">
      <c r="A8" s="34">
        <v>4</v>
      </c>
      <c r="B8" s="41" t="s">
        <v>41</v>
      </c>
      <c r="C8" s="42">
        <v>1</v>
      </c>
      <c r="D8" s="41" t="s">
        <v>42</v>
      </c>
      <c r="E8" s="38">
        <v>2544</v>
      </c>
      <c r="F8" s="43">
        <v>88</v>
      </c>
      <c r="G8" s="44">
        <v>860190</v>
      </c>
      <c r="H8" s="44">
        <v>830000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1</v>
      </c>
      <c r="T8" s="42"/>
      <c r="U8" s="42">
        <v>1</v>
      </c>
      <c r="V8" s="42"/>
    </row>
    <row r="9" spans="1:22" ht="21.75" customHeight="1">
      <c r="A9" s="34">
        <v>5</v>
      </c>
      <c r="B9" s="41" t="s">
        <v>31</v>
      </c>
      <c r="C9" s="42">
        <v>3</v>
      </c>
      <c r="D9" s="41" t="s">
        <v>42</v>
      </c>
      <c r="E9" s="38">
        <v>2544</v>
      </c>
      <c r="F9" s="43">
        <v>45</v>
      </c>
      <c r="G9" s="44">
        <v>147500</v>
      </c>
      <c r="H9" s="44">
        <v>120000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1</v>
      </c>
      <c r="T9" s="42"/>
      <c r="U9" s="42">
        <v>1</v>
      </c>
      <c r="V9" s="42"/>
    </row>
    <row r="10" spans="1:22" ht="21.75" customHeight="1">
      <c r="A10" s="34">
        <v>6</v>
      </c>
      <c r="B10" s="41" t="s">
        <v>43</v>
      </c>
      <c r="C10" s="42">
        <v>4</v>
      </c>
      <c r="D10" s="41" t="s">
        <v>42</v>
      </c>
      <c r="E10" s="38">
        <v>2547</v>
      </c>
      <c r="F10" s="43">
        <v>288</v>
      </c>
      <c r="G10" s="44">
        <v>5034400</v>
      </c>
      <c r="H10" s="44">
        <v>450000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1</v>
      </c>
      <c r="Q10" s="42">
        <v>0</v>
      </c>
      <c r="R10" s="42">
        <v>0</v>
      </c>
      <c r="S10" s="42">
        <v>1</v>
      </c>
      <c r="T10" s="42"/>
      <c r="U10" s="42">
        <v>1</v>
      </c>
      <c r="V10" s="42"/>
    </row>
    <row r="11" spans="1:22" ht="21.75" customHeight="1">
      <c r="A11" s="34">
        <v>7</v>
      </c>
      <c r="B11" s="41" t="s">
        <v>44</v>
      </c>
      <c r="C11" s="42">
        <v>5</v>
      </c>
      <c r="D11" s="41" t="s">
        <v>42</v>
      </c>
      <c r="E11" s="38">
        <v>2551</v>
      </c>
      <c r="F11" s="43">
        <v>136</v>
      </c>
      <c r="G11" s="44">
        <v>389450</v>
      </c>
      <c r="H11" s="44">
        <v>323000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1</v>
      </c>
      <c r="Q11" s="42">
        <v>0</v>
      </c>
      <c r="R11" s="42">
        <v>0</v>
      </c>
      <c r="S11" s="42">
        <v>1</v>
      </c>
      <c r="T11" s="42"/>
      <c r="U11" s="42">
        <v>1</v>
      </c>
      <c r="V11" s="42"/>
    </row>
    <row r="12" spans="1:22" ht="21.75" customHeight="1">
      <c r="A12" s="34">
        <v>8</v>
      </c>
      <c r="B12" s="41" t="s">
        <v>45</v>
      </c>
      <c r="C12" s="42">
        <v>6</v>
      </c>
      <c r="D12" s="41" t="s">
        <v>42</v>
      </c>
      <c r="E12" s="38">
        <v>2542</v>
      </c>
      <c r="F12" s="43">
        <v>87</v>
      </c>
      <c r="G12" s="44">
        <v>346370</v>
      </c>
      <c r="H12" s="44">
        <v>285000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1</v>
      </c>
      <c r="T12" s="42"/>
      <c r="U12" s="42">
        <v>1</v>
      </c>
      <c r="V12" s="42"/>
    </row>
    <row r="13" spans="1:22" ht="21.75" customHeight="1">
      <c r="A13" s="34">
        <v>9</v>
      </c>
      <c r="B13" s="41" t="s">
        <v>46</v>
      </c>
      <c r="C13" s="42">
        <v>7</v>
      </c>
      <c r="D13" s="41" t="s">
        <v>42</v>
      </c>
      <c r="E13" s="38">
        <v>2550</v>
      </c>
      <c r="F13" s="43">
        <v>20</v>
      </c>
      <c r="G13" s="44">
        <v>110200</v>
      </c>
      <c r="H13" s="44">
        <v>95000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1</v>
      </c>
      <c r="T13" s="42"/>
      <c r="U13" s="42">
        <v>1</v>
      </c>
      <c r="V13" s="42"/>
    </row>
    <row r="14" spans="1:22" ht="21.75" customHeight="1">
      <c r="A14" s="34">
        <v>10</v>
      </c>
      <c r="B14" s="41" t="s">
        <v>47</v>
      </c>
      <c r="C14" s="42">
        <v>9</v>
      </c>
      <c r="D14" s="41" t="s">
        <v>42</v>
      </c>
      <c r="E14" s="38">
        <v>2551</v>
      </c>
      <c r="F14" s="43">
        <v>74</v>
      </c>
      <c r="G14" s="44">
        <v>193280</v>
      </c>
      <c r="H14" s="44">
        <v>145000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1</v>
      </c>
      <c r="T14" s="42"/>
      <c r="U14" s="42">
        <v>1</v>
      </c>
      <c r="V14" s="42"/>
    </row>
    <row r="15" spans="1:22" ht="21.75" customHeight="1">
      <c r="A15" s="34">
        <v>11</v>
      </c>
      <c r="B15" s="41" t="s">
        <v>48</v>
      </c>
      <c r="C15" s="42">
        <v>12</v>
      </c>
      <c r="D15" s="41" t="s">
        <v>42</v>
      </c>
      <c r="E15" s="38">
        <v>2543</v>
      </c>
      <c r="F15" s="43">
        <v>329</v>
      </c>
      <c r="G15" s="44">
        <v>2990150</v>
      </c>
      <c r="H15" s="44">
        <v>2255000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1</v>
      </c>
      <c r="P15" s="42">
        <v>0</v>
      </c>
      <c r="Q15" s="42">
        <v>0</v>
      </c>
      <c r="R15" s="42">
        <v>0</v>
      </c>
      <c r="S15" s="42">
        <v>1</v>
      </c>
      <c r="T15" s="42"/>
      <c r="U15" s="42">
        <v>1</v>
      </c>
      <c r="V15" s="42"/>
    </row>
    <row r="16" spans="1:22" ht="21.75" customHeight="1">
      <c r="A16" s="34">
        <v>12</v>
      </c>
      <c r="B16" s="41" t="s">
        <v>49</v>
      </c>
      <c r="C16" s="42">
        <v>13</v>
      </c>
      <c r="D16" s="41" t="s">
        <v>42</v>
      </c>
      <c r="E16" s="38">
        <v>2552</v>
      </c>
      <c r="F16" s="43">
        <v>31</v>
      </c>
      <c r="G16" s="44">
        <v>103740</v>
      </c>
      <c r="H16" s="44">
        <v>58500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1</v>
      </c>
      <c r="T16" s="42"/>
      <c r="U16" s="42">
        <v>1</v>
      </c>
      <c r="V16" s="42"/>
    </row>
    <row r="17" spans="1:22" ht="21.75" customHeight="1">
      <c r="A17" s="34">
        <v>13</v>
      </c>
      <c r="B17" s="41" t="s">
        <v>50</v>
      </c>
      <c r="C17" s="42">
        <v>14</v>
      </c>
      <c r="D17" s="41" t="s">
        <v>42</v>
      </c>
      <c r="E17" s="38">
        <v>2544</v>
      </c>
      <c r="F17" s="43">
        <v>71</v>
      </c>
      <c r="G17" s="44">
        <v>242840</v>
      </c>
      <c r="H17" s="44">
        <v>220000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1</v>
      </c>
      <c r="T17" s="42"/>
      <c r="U17" s="42">
        <v>1</v>
      </c>
      <c r="V17" s="42"/>
    </row>
    <row r="18" spans="1:22" ht="21.75" customHeight="1">
      <c r="A18" s="34">
        <v>14</v>
      </c>
      <c r="B18" s="41" t="s">
        <v>51</v>
      </c>
      <c r="C18" s="42">
        <v>1</v>
      </c>
      <c r="D18" s="41" t="s">
        <v>52</v>
      </c>
      <c r="E18" s="38">
        <v>2545</v>
      </c>
      <c r="F18" s="43">
        <v>121</v>
      </c>
      <c r="G18" s="44">
        <v>1762450</v>
      </c>
      <c r="H18" s="44">
        <v>1250000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1</v>
      </c>
      <c r="O18" s="42">
        <v>0</v>
      </c>
      <c r="P18" s="42">
        <v>0</v>
      </c>
      <c r="Q18" s="42">
        <v>0</v>
      </c>
      <c r="R18" s="42">
        <v>0</v>
      </c>
      <c r="S18" s="42">
        <v>1</v>
      </c>
      <c r="T18" s="42"/>
      <c r="U18" s="42">
        <v>1</v>
      </c>
      <c r="V18" s="42"/>
    </row>
    <row r="19" spans="1:22" ht="21.75" customHeight="1">
      <c r="A19" s="34">
        <v>15</v>
      </c>
      <c r="B19" s="41" t="s">
        <v>53</v>
      </c>
      <c r="C19" s="42">
        <v>2</v>
      </c>
      <c r="D19" s="41" t="s">
        <v>52</v>
      </c>
      <c r="E19" s="38">
        <v>2548</v>
      </c>
      <c r="F19" s="43">
        <v>300</v>
      </c>
      <c r="G19" s="44">
        <v>2098000</v>
      </c>
      <c r="H19" s="44">
        <v>1750000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1</v>
      </c>
      <c r="O19" s="42">
        <v>0</v>
      </c>
      <c r="P19" s="42">
        <v>1</v>
      </c>
      <c r="Q19" s="42">
        <v>0</v>
      </c>
      <c r="R19" s="42">
        <v>0</v>
      </c>
      <c r="S19" s="42">
        <v>1</v>
      </c>
      <c r="T19" s="42"/>
      <c r="U19" s="42">
        <v>1</v>
      </c>
      <c r="V19" s="42"/>
    </row>
    <row r="20" spans="1:22" ht="21.75" customHeight="1">
      <c r="A20" s="34">
        <v>16</v>
      </c>
      <c r="B20" s="41" t="s">
        <v>54</v>
      </c>
      <c r="C20" s="42">
        <v>4</v>
      </c>
      <c r="D20" s="41" t="s">
        <v>52</v>
      </c>
      <c r="E20" s="38">
        <v>2528</v>
      </c>
      <c r="F20" s="43">
        <v>490</v>
      </c>
      <c r="G20" s="44">
        <v>19362370</v>
      </c>
      <c r="H20" s="44">
        <v>15550000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1</v>
      </c>
      <c r="O20" s="42">
        <v>0</v>
      </c>
      <c r="P20" s="42">
        <v>1</v>
      </c>
      <c r="Q20" s="42">
        <v>1</v>
      </c>
      <c r="R20" s="42">
        <v>0</v>
      </c>
      <c r="S20" s="42">
        <v>1</v>
      </c>
      <c r="T20" s="42">
        <v>1</v>
      </c>
      <c r="U20" s="42"/>
      <c r="V20" s="42"/>
    </row>
    <row r="21" spans="1:22" ht="21.75" customHeight="1">
      <c r="A21" s="34">
        <v>17</v>
      </c>
      <c r="B21" s="41" t="s">
        <v>55</v>
      </c>
      <c r="C21" s="42">
        <v>5</v>
      </c>
      <c r="D21" s="41" t="s">
        <v>52</v>
      </c>
      <c r="E21" s="38">
        <v>2538</v>
      </c>
      <c r="F21" s="43">
        <v>178</v>
      </c>
      <c r="G21" s="44">
        <v>960800</v>
      </c>
      <c r="H21" s="44">
        <v>756000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1</v>
      </c>
      <c r="O21" s="42">
        <v>0</v>
      </c>
      <c r="P21" s="42">
        <v>1</v>
      </c>
      <c r="Q21" s="42">
        <v>0</v>
      </c>
      <c r="R21" s="42">
        <v>0</v>
      </c>
      <c r="S21" s="42">
        <v>1</v>
      </c>
      <c r="T21" s="42"/>
      <c r="U21" s="42">
        <v>1</v>
      </c>
      <c r="V21" s="42"/>
    </row>
    <row r="22" spans="1:22" ht="21.75" customHeight="1">
      <c r="A22" s="34">
        <v>18</v>
      </c>
      <c r="B22" s="41" t="s">
        <v>56</v>
      </c>
      <c r="C22" s="42">
        <v>6</v>
      </c>
      <c r="D22" s="41" t="s">
        <v>52</v>
      </c>
      <c r="E22" s="38">
        <v>2539</v>
      </c>
      <c r="F22" s="43">
        <v>326</v>
      </c>
      <c r="G22" s="44">
        <v>3380600</v>
      </c>
      <c r="H22" s="44">
        <v>3257000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1</v>
      </c>
      <c r="O22" s="42">
        <v>0</v>
      </c>
      <c r="P22" s="42">
        <v>0</v>
      </c>
      <c r="Q22" s="42">
        <v>0</v>
      </c>
      <c r="R22" s="42">
        <v>0</v>
      </c>
      <c r="S22" s="42">
        <v>1</v>
      </c>
      <c r="T22" s="42"/>
      <c r="U22" s="42">
        <v>1</v>
      </c>
      <c r="V22" s="42"/>
    </row>
    <row r="23" spans="1:22" ht="21.75" customHeight="1">
      <c r="A23" s="34">
        <v>19</v>
      </c>
      <c r="B23" s="41" t="s">
        <v>57</v>
      </c>
      <c r="C23" s="42">
        <v>7</v>
      </c>
      <c r="D23" s="41" t="s">
        <v>52</v>
      </c>
      <c r="E23" s="38">
        <v>2539</v>
      </c>
      <c r="F23" s="43">
        <v>200</v>
      </c>
      <c r="G23" s="44">
        <v>1908500</v>
      </c>
      <c r="H23" s="44">
        <v>1205700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1</v>
      </c>
      <c r="O23" s="42">
        <v>0</v>
      </c>
      <c r="P23" s="42">
        <v>1</v>
      </c>
      <c r="Q23" s="42">
        <v>0</v>
      </c>
      <c r="R23" s="42">
        <v>0</v>
      </c>
      <c r="S23" s="42">
        <v>1</v>
      </c>
      <c r="T23" s="42"/>
      <c r="U23" s="42">
        <v>1</v>
      </c>
      <c r="V23" s="42"/>
    </row>
    <row r="24" spans="1:22" ht="21.75" customHeight="1">
      <c r="A24" s="34">
        <v>20</v>
      </c>
      <c r="B24" s="41" t="s">
        <v>58</v>
      </c>
      <c r="C24" s="42">
        <v>8</v>
      </c>
      <c r="D24" s="41" t="s">
        <v>52</v>
      </c>
      <c r="E24" s="38">
        <v>2548</v>
      </c>
      <c r="F24" s="43">
        <v>200</v>
      </c>
      <c r="G24" s="44">
        <v>2019500</v>
      </c>
      <c r="H24" s="44">
        <v>1857500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1</v>
      </c>
      <c r="O24" s="42">
        <v>0</v>
      </c>
      <c r="P24" s="42">
        <v>1</v>
      </c>
      <c r="Q24" s="42">
        <v>1</v>
      </c>
      <c r="R24" s="42">
        <v>0</v>
      </c>
      <c r="S24" s="42">
        <v>1</v>
      </c>
      <c r="T24" s="42"/>
      <c r="U24" s="42">
        <v>1</v>
      </c>
      <c r="V24" s="42"/>
    </row>
    <row r="25" spans="1:22" ht="21.75" customHeight="1">
      <c r="A25" s="34">
        <v>21</v>
      </c>
      <c r="B25" s="41" t="s">
        <v>59</v>
      </c>
      <c r="C25" s="42">
        <v>9</v>
      </c>
      <c r="D25" s="41" t="s">
        <v>52</v>
      </c>
      <c r="E25" s="38">
        <v>2535</v>
      </c>
      <c r="F25" s="43">
        <v>116</v>
      </c>
      <c r="G25" s="44">
        <v>798590</v>
      </c>
      <c r="H25" s="44">
        <v>558000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1</v>
      </c>
      <c r="O25" s="42">
        <v>0</v>
      </c>
      <c r="P25" s="42">
        <v>0</v>
      </c>
      <c r="Q25" s="42">
        <v>0</v>
      </c>
      <c r="R25" s="42">
        <v>0</v>
      </c>
      <c r="S25" s="42">
        <v>1</v>
      </c>
      <c r="T25" s="42"/>
      <c r="U25" s="42">
        <v>1</v>
      </c>
      <c r="V25" s="42"/>
    </row>
    <row r="26" spans="1:22" ht="21.75" customHeight="1">
      <c r="A26" s="34">
        <v>22</v>
      </c>
      <c r="B26" s="41" t="s">
        <v>60</v>
      </c>
      <c r="C26" s="42">
        <v>10</v>
      </c>
      <c r="D26" s="41" t="s">
        <v>52</v>
      </c>
      <c r="E26" s="38">
        <v>2538</v>
      </c>
      <c r="F26" s="43">
        <v>156</v>
      </c>
      <c r="G26" s="44">
        <v>423300</v>
      </c>
      <c r="H26" s="44">
        <v>350000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1</v>
      </c>
      <c r="O26" s="42">
        <v>0</v>
      </c>
      <c r="P26" s="42">
        <v>0</v>
      </c>
      <c r="Q26" s="42">
        <v>0</v>
      </c>
      <c r="R26" s="42">
        <v>0</v>
      </c>
      <c r="S26" s="42">
        <v>1</v>
      </c>
      <c r="T26" s="42"/>
      <c r="U26" s="42">
        <v>1</v>
      </c>
      <c r="V26" s="42"/>
    </row>
    <row r="27" spans="1:22" ht="21.75" customHeight="1">
      <c r="A27" s="34">
        <v>23</v>
      </c>
      <c r="B27" s="41" t="s">
        <v>61</v>
      </c>
      <c r="C27" s="42">
        <v>11</v>
      </c>
      <c r="D27" s="41" t="s">
        <v>52</v>
      </c>
      <c r="E27" s="38">
        <v>2539</v>
      </c>
      <c r="F27" s="43">
        <v>145</v>
      </c>
      <c r="G27" s="44">
        <v>1646500</v>
      </c>
      <c r="H27" s="44">
        <v>1255000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1</v>
      </c>
      <c r="O27" s="42">
        <v>0</v>
      </c>
      <c r="P27" s="42">
        <v>0</v>
      </c>
      <c r="Q27" s="42">
        <v>0</v>
      </c>
      <c r="R27" s="42">
        <v>0</v>
      </c>
      <c r="S27" s="42">
        <v>1</v>
      </c>
      <c r="T27" s="42"/>
      <c r="U27" s="42">
        <v>1</v>
      </c>
      <c r="V27" s="42"/>
    </row>
    <row r="28" spans="1:22" ht="21.75" customHeight="1">
      <c r="A28" s="34">
        <v>24</v>
      </c>
      <c r="B28" s="41" t="s">
        <v>28</v>
      </c>
      <c r="C28" s="42">
        <v>12</v>
      </c>
      <c r="D28" s="41" t="s">
        <v>52</v>
      </c>
      <c r="E28" s="38">
        <v>2532</v>
      </c>
      <c r="F28" s="43">
        <v>161</v>
      </c>
      <c r="G28" s="44">
        <v>1192800</v>
      </c>
      <c r="H28" s="44">
        <v>856000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1</v>
      </c>
      <c r="O28" s="42">
        <v>0</v>
      </c>
      <c r="P28" s="42">
        <v>0</v>
      </c>
      <c r="Q28" s="42">
        <v>1</v>
      </c>
      <c r="R28" s="42">
        <v>0</v>
      </c>
      <c r="S28" s="42">
        <v>1</v>
      </c>
      <c r="T28" s="42"/>
      <c r="U28" s="42">
        <v>1</v>
      </c>
      <c r="V28" s="42"/>
    </row>
    <row r="29" spans="1:22" ht="21.75" customHeight="1">
      <c r="A29" s="34">
        <v>25</v>
      </c>
      <c r="B29" s="41" t="s">
        <v>62</v>
      </c>
      <c r="C29" s="42">
        <v>13</v>
      </c>
      <c r="D29" s="41" t="s">
        <v>52</v>
      </c>
      <c r="E29" s="38">
        <v>2553</v>
      </c>
      <c r="F29" s="43">
        <v>321</v>
      </c>
      <c r="G29" s="44">
        <v>6779420</v>
      </c>
      <c r="H29" s="44">
        <v>5535000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1</v>
      </c>
      <c r="O29" s="42">
        <v>0</v>
      </c>
      <c r="P29" s="42">
        <v>1</v>
      </c>
      <c r="Q29" s="42">
        <v>0</v>
      </c>
      <c r="R29" s="42">
        <v>0</v>
      </c>
      <c r="S29" s="42">
        <v>1</v>
      </c>
      <c r="T29" s="42"/>
      <c r="U29" s="42">
        <v>1</v>
      </c>
      <c r="V29" s="42"/>
    </row>
    <row r="30" spans="1:22" ht="21.75" customHeight="1">
      <c r="A30" s="34">
        <v>26</v>
      </c>
      <c r="B30" s="41" t="s">
        <v>63</v>
      </c>
      <c r="C30" s="42">
        <v>14</v>
      </c>
      <c r="D30" s="41" t="s">
        <v>52</v>
      </c>
      <c r="E30" s="38">
        <v>2543</v>
      </c>
      <c r="F30" s="43">
        <v>55</v>
      </c>
      <c r="G30" s="44">
        <v>478440</v>
      </c>
      <c r="H30" s="44">
        <v>350000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1</v>
      </c>
      <c r="O30" s="42">
        <v>0</v>
      </c>
      <c r="P30" s="42">
        <v>0</v>
      </c>
      <c r="Q30" s="42">
        <v>0</v>
      </c>
      <c r="R30" s="42">
        <v>0</v>
      </c>
      <c r="S30" s="42">
        <v>1</v>
      </c>
      <c r="T30" s="42"/>
      <c r="U30" s="42">
        <v>1</v>
      </c>
      <c r="V30" s="42"/>
    </row>
    <row r="31" spans="1:22" ht="21.75" customHeight="1">
      <c r="A31" s="34">
        <v>27</v>
      </c>
      <c r="B31" s="41" t="s">
        <v>64</v>
      </c>
      <c r="C31" s="42">
        <v>15</v>
      </c>
      <c r="D31" s="41" t="s">
        <v>52</v>
      </c>
      <c r="E31" s="38">
        <v>2544</v>
      </c>
      <c r="F31" s="43">
        <v>217</v>
      </c>
      <c r="G31" s="44">
        <v>2882990</v>
      </c>
      <c r="H31" s="44">
        <v>2350000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1</v>
      </c>
      <c r="O31" s="42">
        <v>0</v>
      </c>
      <c r="P31" s="42">
        <v>1</v>
      </c>
      <c r="Q31" s="42">
        <v>0</v>
      </c>
      <c r="R31" s="42">
        <v>0</v>
      </c>
      <c r="S31" s="42">
        <v>1</v>
      </c>
      <c r="T31" s="42"/>
      <c r="U31" s="42">
        <v>1</v>
      </c>
      <c r="V31" s="42"/>
    </row>
    <row r="32" spans="1:22" ht="21.75" customHeight="1">
      <c r="A32" s="34">
        <v>28</v>
      </c>
      <c r="B32" s="41" t="s">
        <v>65</v>
      </c>
      <c r="C32" s="42">
        <v>1</v>
      </c>
      <c r="D32" s="41" t="s">
        <v>26</v>
      </c>
      <c r="E32" s="38">
        <v>2538</v>
      </c>
      <c r="F32" s="43">
        <v>135</v>
      </c>
      <c r="G32" s="44">
        <v>901940</v>
      </c>
      <c r="H32" s="44">
        <v>650000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1</v>
      </c>
      <c r="Q32" s="42">
        <v>0</v>
      </c>
      <c r="R32" s="42">
        <v>0</v>
      </c>
      <c r="S32" s="42">
        <v>1</v>
      </c>
      <c r="T32" s="42"/>
      <c r="U32" s="42">
        <v>1</v>
      </c>
      <c r="V32" s="42"/>
    </row>
    <row r="33" spans="1:22" ht="21.75" customHeight="1">
      <c r="A33" s="34">
        <v>29</v>
      </c>
      <c r="B33" s="41" t="s">
        <v>66</v>
      </c>
      <c r="C33" s="42">
        <v>5</v>
      </c>
      <c r="D33" s="41" t="s">
        <v>26</v>
      </c>
      <c r="E33" s="38">
        <v>2544</v>
      </c>
      <c r="F33" s="43">
        <v>114</v>
      </c>
      <c r="G33" s="44">
        <v>205500</v>
      </c>
      <c r="H33" s="44">
        <v>157500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/>
      <c r="U33" s="42">
        <v>1</v>
      </c>
      <c r="V33" s="42"/>
    </row>
    <row r="34" spans="1:22" ht="21.75" customHeight="1">
      <c r="A34" s="34">
        <v>30</v>
      </c>
      <c r="B34" s="41" t="s">
        <v>67</v>
      </c>
      <c r="C34" s="42">
        <v>7</v>
      </c>
      <c r="D34" s="41" t="s">
        <v>26</v>
      </c>
      <c r="E34" s="38">
        <v>2547</v>
      </c>
      <c r="F34" s="43">
        <v>208</v>
      </c>
      <c r="G34" s="44">
        <v>294000</v>
      </c>
      <c r="H34" s="44">
        <v>225000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/>
      <c r="U34" s="42">
        <v>1</v>
      </c>
      <c r="V34" s="42"/>
    </row>
    <row r="35" spans="1:22" ht="21.75" customHeight="1">
      <c r="A35" s="34">
        <v>31</v>
      </c>
      <c r="B35" s="41" t="s">
        <v>68</v>
      </c>
      <c r="C35" s="42">
        <v>8</v>
      </c>
      <c r="D35" s="41" t="s">
        <v>26</v>
      </c>
      <c r="E35" s="38">
        <v>2538</v>
      </c>
      <c r="F35" s="43">
        <v>133</v>
      </c>
      <c r="G35" s="44">
        <v>789700</v>
      </c>
      <c r="H35" s="44">
        <v>650000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1</v>
      </c>
      <c r="T35" s="42"/>
      <c r="U35" s="42">
        <v>1</v>
      </c>
      <c r="V35" s="42"/>
    </row>
    <row r="36" spans="1:22" ht="21.75" customHeight="1">
      <c r="A36" s="34">
        <v>32</v>
      </c>
      <c r="B36" s="41" t="s">
        <v>69</v>
      </c>
      <c r="C36" s="42">
        <v>9</v>
      </c>
      <c r="D36" s="41" t="s">
        <v>26</v>
      </c>
      <c r="E36" s="38">
        <v>2556</v>
      </c>
      <c r="F36" s="43">
        <v>56</v>
      </c>
      <c r="G36" s="44">
        <v>47970</v>
      </c>
      <c r="H36" s="44">
        <v>35000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/>
      <c r="U36" s="42">
        <v>1</v>
      </c>
      <c r="V36" s="42"/>
    </row>
    <row r="37" spans="1:22" ht="21.75" customHeight="1">
      <c r="A37" s="34">
        <v>33</v>
      </c>
      <c r="B37" s="41" t="s">
        <v>70</v>
      </c>
      <c r="C37" s="42">
        <v>10</v>
      </c>
      <c r="D37" s="41" t="s">
        <v>26</v>
      </c>
      <c r="E37" s="38">
        <v>2544</v>
      </c>
      <c r="F37" s="43">
        <v>81</v>
      </c>
      <c r="G37" s="44">
        <v>208800</v>
      </c>
      <c r="H37" s="44">
        <v>185000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/>
      <c r="U37" s="42">
        <v>1</v>
      </c>
      <c r="V37" s="42"/>
    </row>
    <row r="38" spans="1:22" ht="21.75" customHeight="1">
      <c r="A38" s="34">
        <v>34</v>
      </c>
      <c r="B38" s="41" t="s">
        <v>71</v>
      </c>
      <c r="C38" s="42">
        <v>12</v>
      </c>
      <c r="D38" s="41" t="s">
        <v>26</v>
      </c>
      <c r="E38" s="38">
        <v>2540</v>
      </c>
      <c r="F38" s="43">
        <v>85</v>
      </c>
      <c r="G38" s="44">
        <v>394600</v>
      </c>
      <c r="H38" s="44">
        <v>350000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/>
      <c r="U38" s="42">
        <v>1</v>
      </c>
      <c r="V38" s="42"/>
    </row>
    <row r="39" spans="1:22" ht="21.75" customHeight="1">
      <c r="A39" s="34">
        <v>35</v>
      </c>
      <c r="B39" s="41" t="s">
        <v>72</v>
      </c>
      <c r="C39" s="42">
        <v>13</v>
      </c>
      <c r="D39" s="41" t="s">
        <v>26</v>
      </c>
      <c r="E39" s="38">
        <v>2551</v>
      </c>
      <c r="F39" s="43">
        <v>55</v>
      </c>
      <c r="G39" s="44">
        <v>135580</v>
      </c>
      <c r="H39" s="44">
        <v>125000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/>
      <c r="U39" s="42">
        <v>1</v>
      </c>
      <c r="V39" s="42"/>
    </row>
    <row r="40" spans="1:22" ht="21.75" customHeight="1">
      <c r="A40" s="34">
        <v>36</v>
      </c>
      <c r="B40" s="41" t="s">
        <v>73</v>
      </c>
      <c r="C40" s="42">
        <v>15</v>
      </c>
      <c r="D40" s="41" t="s">
        <v>26</v>
      </c>
      <c r="E40" s="38">
        <v>2555</v>
      </c>
      <c r="F40" s="43">
        <v>87</v>
      </c>
      <c r="G40" s="44">
        <v>100800</v>
      </c>
      <c r="H40" s="44">
        <v>85500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/>
      <c r="U40" s="42">
        <v>1</v>
      </c>
      <c r="V40" s="42"/>
    </row>
    <row r="41" spans="1:22" ht="21.75" customHeight="1">
      <c r="A41" s="34">
        <v>37</v>
      </c>
      <c r="B41" s="41" t="s">
        <v>74</v>
      </c>
      <c r="C41" s="42">
        <v>16</v>
      </c>
      <c r="D41" s="41" t="s">
        <v>26</v>
      </c>
      <c r="E41" s="38">
        <v>2552</v>
      </c>
      <c r="F41" s="43">
        <v>115</v>
      </c>
      <c r="G41" s="44">
        <v>107100</v>
      </c>
      <c r="H41" s="44">
        <v>75000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/>
      <c r="U41" s="42">
        <v>1</v>
      </c>
      <c r="V41" s="42"/>
    </row>
    <row r="42" spans="1:22" ht="21.75" customHeight="1">
      <c r="A42" s="34">
        <v>38</v>
      </c>
      <c r="B42" s="41" t="s">
        <v>75</v>
      </c>
      <c r="C42" s="42">
        <v>18</v>
      </c>
      <c r="D42" s="41" t="s">
        <v>26</v>
      </c>
      <c r="E42" s="38">
        <v>2544</v>
      </c>
      <c r="F42" s="43">
        <v>56</v>
      </c>
      <c r="G42" s="44">
        <v>144240</v>
      </c>
      <c r="H42" s="44">
        <v>125000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/>
      <c r="U42" s="42">
        <v>1</v>
      </c>
      <c r="V42" s="42"/>
    </row>
    <row r="43" spans="1:22" ht="21.75" customHeight="1">
      <c r="A43" s="34">
        <v>39</v>
      </c>
      <c r="B43" s="41" t="s">
        <v>76</v>
      </c>
      <c r="C43" s="42">
        <v>19</v>
      </c>
      <c r="D43" s="41" t="s">
        <v>26</v>
      </c>
      <c r="E43" s="38">
        <v>2544</v>
      </c>
      <c r="F43" s="43">
        <v>24</v>
      </c>
      <c r="G43" s="44">
        <v>142970</v>
      </c>
      <c r="H43" s="44">
        <v>120000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/>
      <c r="U43" s="42">
        <v>1</v>
      </c>
      <c r="V43" s="42"/>
    </row>
    <row r="44" spans="1:22" ht="21.75" customHeight="1">
      <c r="A44" s="34">
        <v>40</v>
      </c>
      <c r="B44" s="41" t="s">
        <v>77</v>
      </c>
      <c r="C44" s="42">
        <v>21</v>
      </c>
      <c r="D44" s="41" t="s">
        <v>26</v>
      </c>
      <c r="E44" s="38">
        <v>2545</v>
      </c>
      <c r="F44" s="43">
        <v>69</v>
      </c>
      <c r="G44" s="44">
        <v>377200</v>
      </c>
      <c r="H44" s="44">
        <v>320000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/>
      <c r="U44" s="42">
        <v>1</v>
      </c>
      <c r="V44" s="42"/>
    </row>
    <row r="45" spans="1:22" ht="21.75" customHeight="1">
      <c r="A45" s="34">
        <v>41</v>
      </c>
      <c r="B45" s="41" t="s">
        <v>78</v>
      </c>
      <c r="C45" s="42">
        <v>26</v>
      </c>
      <c r="D45" s="41" t="s">
        <v>26</v>
      </c>
      <c r="E45" s="38">
        <v>2547</v>
      </c>
      <c r="F45" s="43">
        <v>43</v>
      </c>
      <c r="G45" s="44">
        <v>141430</v>
      </c>
      <c r="H45" s="44">
        <v>110000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/>
      <c r="U45" s="42">
        <v>1</v>
      </c>
      <c r="V45" s="42"/>
    </row>
    <row r="46" spans="1:22" ht="21.75" customHeight="1">
      <c r="A46" s="34">
        <v>42</v>
      </c>
      <c r="B46" s="41" t="s">
        <v>33</v>
      </c>
      <c r="C46" s="42">
        <v>27</v>
      </c>
      <c r="D46" s="41" t="s">
        <v>26</v>
      </c>
      <c r="E46" s="38">
        <v>2547</v>
      </c>
      <c r="F46" s="43">
        <v>102</v>
      </c>
      <c r="G46" s="44">
        <v>688820</v>
      </c>
      <c r="H46" s="44">
        <v>650000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1</v>
      </c>
      <c r="T46" s="42"/>
      <c r="U46" s="42">
        <v>1</v>
      </c>
      <c r="V46" s="42"/>
    </row>
    <row r="47" spans="1:22" ht="21.75" customHeight="1">
      <c r="A47" s="34">
        <v>43</v>
      </c>
      <c r="B47" s="41" t="s">
        <v>79</v>
      </c>
      <c r="C47" s="42">
        <v>1</v>
      </c>
      <c r="D47" s="41" t="s">
        <v>80</v>
      </c>
      <c r="E47" s="38">
        <v>2542</v>
      </c>
      <c r="F47" s="43">
        <v>147</v>
      </c>
      <c r="G47" s="44">
        <v>2058300</v>
      </c>
      <c r="H47" s="44">
        <v>1850000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1</v>
      </c>
      <c r="Q47" s="42">
        <v>0</v>
      </c>
      <c r="R47" s="42">
        <v>0</v>
      </c>
      <c r="S47" s="42">
        <v>1</v>
      </c>
      <c r="T47" s="42"/>
      <c r="U47" s="42">
        <v>1</v>
      </c>
      <c r="V47" s="42"/>
    </row>
    <row r="48" spans="1:22" ht="21.75" customHeight="1">
      <c r="A48" s="34">
        <v>44</v>
      </c>
      <c r="B48" s="41" t="s">
        <v>81</v>
      </c>
      <c r="C48" s="42">
        <v>2</v>
      </c>
      <c r="D48" s="41" t="s">
        <v>80</v>
      </c>
      <c r="E48" s="38">
        <v>2542</v>
      </c>
      <c r="F48" s="43">
        <v>98</v>
      </c>
      <c r="G48" s="44">
        <v>1626060</v>
      </c>
      <c r="H48" s="44">
        <v>1258000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1</v>
      </c>
      <c r="T48" s="42"/>
      <c r="U48" s="42">
        <v>1</v>
      </c>
      <c r="V48" s="42"/>
    </row>
    <row r="49" spans="1:22" ht="21.75" customHeight="1">
      <c r="A49" s="34">
        <v>45</v>
      </c>
      <c r="B49" s="41" t="s">
        <v>82</v>
      </c>
      <c r="C49" s="42">
        <v>4</v>
      </c>
      <c r="D49" s="41" t="s">
        <v>80</v>
      </c>
      <c r="E49" s="38">
        <v>2555</v>
      </c>
      <c r="F49" s="43">
        <v>161</v>
      </c>
      <c r="G49" s="44">
        <v>1074300</v>
      </c>
      <c r="H49" s="44">
        <v>850000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1</v>
      </c>
      <c r="T49" s="42"/>
      <c r="U49" s="42">
        <v>1</v>
      </c>
      <c r="V49" s="42"/>
    </row>
    <row r="50" spans="1:22" ht="21.75" customHeight="1">
      <c r="A50" s="34">
        <v>46</v>
      </c>
      <c r="B50" s="41" t="s">
        <v>83</v>
      </c>
      <c r="C50" s="42">
        <v>6</v>
      </c>
      <c r="D50" s="41" t="s">
        <v>80</v>
      </c>
      <c r="E50" s="38">
        <v>2541</v>
      </c>
      <c r="F50" s="43">
        <v>356</v>
      </c>
      <c r="G50" s="44">
        <v>7585000</v>
      </c>
      <c r="H50" s="44">
        <v>5655000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1</v>
      </c>
      <c r="Q50" s="42">
        <v>0</v>
      </c>
      <c r="R50" s="42">
        <v>0</v>
      </c>
      <c r="S50" s="42">
        <v>1</v>
      </c>
      <c r="T50" s="42"/>
      <c r="U50" s="42">
        <v>1</v>
      </c>
      <c r="V50" s="42"/>
    </row>
    <row r="51" spans="1:22" ht="21.75" customHeight="1">
      <c r="A51" s="34">
        <v>47</v>
      </c>
      <c r="B51" s="41" t="s">
        <v>84</v>
      </c>
      <c r="C51" s="42">
        <v>7</v>
      </c>
      <c r="D51" s="41" t="s">
        <v>80</v>
      </c>
      <c r="E51" s="38">
        <v>2541</v>
      </c>
      <c r="F51" s="43">
        <v>352</v>
      </c>
      <c r="G51" s="44">
        <v>6450130</v>
      </c>
      <c r="H51" s="44">
        <v>5500000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1</v>
      </c>
      <c r="Q51" s="42">
        <v>0</v>
      </c>
      <c r="R51" s="42">
        <v>0</v>
      </c>
      <c r="S51" s="42">
        <v>1</v>
      </c>
      <c r="T51" s="42"/>
      <c r="U51" s="42">
        <v>1</v>
      </c>
      <c r="V51" s="42"/>
    </row>
    <row r="52" spans="1:22" ht="21.75" customHeight="1">
      <c r="A52" s="34">
        <v>48</v>
      </c>
      <c r="B52" s="41" t="s">
        <v>85</v>
      </c>
      <c r="C52" s="42">
        <v>8</v>
      </c>
      <c r="D52" s="41" t="s">
        <v>80</v>
      </c>
      <c r="E52" s="38">
        <v>2541</v>
      </c>
      <c r="F52" s="43">
        <v>197</v>
      </c>
      <c r="G52" s="44">
        <v>3214860</v>
      </c>
      <c r="H52" s="44">
        <v>2850000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1</v>
      </c>
      <c r="Q52" s="42">
        <v>0</v>
      </c>
      <c r="R52" s="42">
        <v>0</v>
      </c>
      <c r="S52" s="42">
        <v>1</v>
      </c>
      <c r="T52" s="42"/>
      <c r="U52" s="42">
        <v>1</v>
      </c>
      <c r="V52" s="42"/>
    </row>
    <row r="53" spans="1:22" ht="21.75" customHeight="1">
      <c r="A53" s="34">
        <v>49</v>
      </c>
      <c r="B53" s="41" t="s">
        <v>86</v>
      </c>
      <c r="C53" s="42">
        <v>9</v>
      </c>
      <c r="D53" s="41" t="s">
        <v>80</v>
      </c>
      <c r="E53" s="38">
        <v>2544</v>
      </c>
      <c r="F53" s="43">
        <v>63</v>
      </c>
      <c r="G53" s="44">
        <v>806800</v>
      </c>
      <c r="H53" s="44">
        <v>650000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1</v>
      </c>
      <c r="Q53" s="42">
        <v>0</v>
      </c>
      <c r="R53" s="42">
        <v>0</v>
      </c>
      <c r="S53" s="42">
        <v>1</v>
      </c>
      <c r="T53" s="42"/>
      <c r="U53" s="42">
        <v>1</v>
      </c>
      <c r="V53" s="42"/>
    </row>
    <row r="54" spans="1:22" ht="21.75" customHeight="1">
      <c r="A54" s="34">
        <v>50</v>
      </c>
      <c r="B54" s="41" t="s">
        <v>87</v>
      </c>
      <c r="C54" s="42">
        <v>10</v>
      </c>
      <c r="D54" s="41" t="s">
        <v>80</v>
      </c>
      <c r="E54" s="38">
        <v>2544</v>
      </c>
      <c r="F54" s="43">
        <v>240</v>
      </c>
      <c r="G54" s="44">
        <v>3698800</v>
      </c>
      <c r="H54" s="44">
        <v>3200000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1</v>
      </c>
      <c r="P54" s="42">
        <v>1</v>
      </c>
      <c r="Q54" s="42">
        <v>1</v>
      </c>
      <c r="R54" s="42">
        <v>1</v>
      </c>
      <c r="S54" s="42">
        <v>1</v>
      </c>
      <c r="T54" s="42"/>
      <c r="U54" s="42">
        <v>1</v>
      </c>
      <c r="V54" s="42"/>
    </row>
    <row r="55" spans="1:22" ht="21.75" customHeight="1">
      <c r="A55" s="34">
        <v>51</v>
      </c>
      <c r="B55" s="41" t="s">
        <v>88</v>
      </c>
      <c r="C55" s="42">
        <v>13</v>
      </c>
      <c r="D55" s="41" t="s">
        <v>80</v>
      </c>
      <c r="E55" s="38">
        <v>2543</v>
      </c>
      <c r="F55" s="43">
        <v>328</v>
      </c>
      <c r="G55" s="44">
        <v>5854000</v>
      </c>
      <c r="H55" s="44">
        <v>4580000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1</v>
      </c>
      <c r="Q55" s="42">
        <v>1</v>
      </c>
      <c r="R55" s="42">
        <v>0</v>
      </c>
      <c r="S55" s="42">
        <v>1</v>
      </c>
      <c r="T55" s="42"/>
      <c r="U55" s="42">
        <v>1</v>
      </c>
      <c r="V55" s="42"/>
    </row>
    <row r="56" spans="1:22" ht="21.75" customHeight="1">
      <c r="A56" s="34">
        <v>52</v>
      </c>
      <c r="B56" s="41" t="s">
        <v>89</v>
      </c>
      <c r="C56" s="42">
        <v>14</v>
      </c>
      <c r="D56" s="41" t="s">
        <v>80</v>
      </c>
      <c r="E56" s="38">
        <v>2546</v>
      </c>
      <c r="F56" s="43">
        <v>121</v>
      </c>
      <c r="G56" s="44">
        <v>1570400</v>
      </c>
      <c r="H56" s="44">
        <v>1100000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1</v>
      </c>
      <c r="T56" s="42"/>
      <c r="U56" s="42">
        <v>1</v>
      </c>
      <c r="V56" s="42"/>
    </row>
    <row r="57" spans="1:22" ht="21.75" customHeight="1">
      <c r="A57" s="34">
        <v>53</v>
      </c>
      <c r="B57" s="41" t="s">
        <v>90</v>
      </c>
      <c r="C57" s="42">
        <v>15</v>
      </c>
      <c r="D57" s="41" t="s">
        <v>80</v>
      </c>
      <c r="E57" s="38">
        <v>2546</v>
      </c>
      <c r="F57" s="43">
        <v>249</v>
      </c>
      <c r="G57" s="44">
        <v>4478280</v>
      </c>
      <c r="H57" s="44">
        <v>3580000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1</v>
      </c>
      <c r="P57" s="42">
        <v>1</v>
      </c>
      <c r="Q57" s="42">
        <v>1</v>
      </c>
      <c r="R57" s="42">
        <v>1</v>
      </c>
      <c r="S57" s="42">
        <v>1</v>
      </c>
      <c r="T57" s="42"/>
      <c r="U57" s="42">
        <v>1</v>
      </c>
      <c r="V57" s="42"/>
    </row>
    <row r="58" spans="1:22" ht="21.75" customHeight="1">
      <c r="A58" s="34">
        <v>54</v>
      </c>
      <c r="B58" s="41" t="s">
        <v>91</v>
      </c>
      <c r="C58" s="42">
        <v>3</v>
      </c>
      <c r="D58" s="41" t="s">
        <v>80</v>
      </c>
      <c r="E58" s="38">
        <v>2555</v>
      </c>
      <c r="F58" s="43">
        <v>127</v>
      </c>
      <c r="G58" s="44">
        <v>1840000</v>
      </c>
      <c r="H58" s="44">
        <v>1250000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1</v>
      </c>
      <c r="T58" s="42"/>
      <c r="U58" s="42">
        <v>1</v>
      </c>
      <c r="V58" s="42"/>
    </row>
    <row r="59" spans="1:22" ht="21.75" customHeight="1">
      <c r="A59" s="34">
        <v>55</v>
      </c>
      <c r="B59" s="41" t="s">
        <v>92</v>
      </c>
      <c r="C59" s="42">
        <v>1</v>
      </c>
      <c r="D59" s="41" t="s">
        <v>93</v>
      </c>
      <c r="E59" s="38">
        <v>2551</v>
      </c>
      <c r="F59" s="43">
        <v>222</v>
      </c>
      <c r="G59" s="44">
        <v>2811000</v>
      </c>
      <c r="H59" s="44">
        <v>2235000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/>
      <c r="U59" s="42">
        <v>1</v>
      </c>
      <c r="V59" s="42"/>
    </row>
    <row r="60" spans="1:22" ht="21.75" customHeight="1">
      <c r="A60" s="34">
        <v>56</v>
      </c>
      <c r="B60" s="41" t="s">
        <v>35</v>
      </c>
      <c r="C60" s="42">
        <v>4</v>
      </c>
      <c r="D60" s="41" t="s">
        <v>93</v>
      </c>
      <c r="E60" s="38">
        <v>2541</v>
      </c>
      <c r="F60" s="43">
        <v>221</v>
      </c>
      <c r="G60" s="44">
        <v>2950700</v>
      </c>
      <c r="H60" s="44">
        <v>2350000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/>
      <c r="U60" s="42">
        <v>1</v>
      </c>
      <c r="V60" s="42"/>
    </row>
    <row r="61" spans="1:22" ht="21.75" customHeight="1">
      <c r="A61" s="34">
        <v>57</v>
      </c>
      <c r="B61" s="41" t="s">
        <v>94</v>
      </c>
      <c r="C61" s="42">
        <v>5</v>
      </c>
      <c r="D61" s="41" t="s">
        <v>93</v>
      </c>
      <c r="E61" s="38">
        <v>2545</v>
      </c>
      <c r="F61" s="43">
        <v>300</v>
      </c>
      <c r="G61" s="44">
        <v>2391000</v>
      </c>
      <c r="H61" s="44">
        <v>1850000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/>
      <c r="U61" s="42">
        <v>1</v>
      </c>
      <c r="V61" s="42"/>
    </row>
    <row r="62" spans="1:22" ht="21.75" customHeight="1">
      <c r="A62" s="34">
        <v>58</v>
      </c>
      <c r="B62" s="41" t="s">
        <v>95</v>
      </c>
      <c r="C62" s="42">
        <v>6</v>
      </c>
      <c r="D62" s="41" t="s">
        <v>93</v>
      </c>
      <c r="E62" s="38">
        <v>2544</v>
      </c>
      <c r="F62" s="43">
        <v>101</v>
      </c>
      <c r="G62" s="44">
        <v>143600</v>
      </c>
      <c r="H62" s="44">
        <v>125000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/>
      <c r="U62" s="42">
        <v>1</v>
      </c>
      <c r="V62" s="42"/>
    </row>
    <row r="63" spans="1:22" ht="21.75" customHeight="1">
      <c r="A63" s="34">
        <v>59</v>
      </c>
      <c r="B63" s="41" t="s">
        <v>96</v>
      </c>
      <c r="C63" s="42">
        <v>8</v>
      </c>
      <c r="D63" s="41" t="s">
        <v>93</v>
      </c>
      <c r="E63" s="38">
        <v>2544</v>
      </c>
      <c r="F63" s="43">
        <v>111</v>
      </c>
      <c r="G63" s="44">
        <v>733571</v>
      </c>
      <c r="H63" s="44">
        <v>650000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/>
      <c r="U63" s="42">
        <v>1</v>
      </c>
      <c r="V63" s="42"/>
    </row>
    <row r="64" spans="1:22" ht="21.75" customHeight="1">
      <c r="A64" s="34">
        <v>60</v>
      </c>
      <c r="B64" s="41" t="s">
        <v>97</v>
      </c>
      <c r="C64" s="42">
        <v>1</v>
      </c>
      <c r="D64" s="41" t="s">
        <v>98</v>
      </c>
      <c r="E64" s="38">
        <v>2540</v>
      </c>
      <c r="F64" s="43">
        <v>187</v>
      </c>
      <c r="G64" s="44">
        <v>2254500</v>
      </c>
      <c r="H64" s="44">
        <v>1855000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1</v>
      </c>
      <c r="Q64" s="42">
        <v>1</v>
      </c>
      <c r="R64" s="42">
        <v>0</v>
      </c>
      <c r="S64" s="42">
        <v>1</v>
      </c>
      <c r="T64" s="42"/>
      <c r="U64" s="42">
        <v>1</v>
      </c>
      <c r="V64" s="42"/>
    </row>
    <row r="65" spans="1:22" ht="21.75" customHeight="1">
      <c r="A65" s="34">
        <v>61</v>
      </c>
      <c r="B65" s="41" t="s">
        <v>99</v>
      </c>
      <c r="C65" s="42">
        <v>2</v>
      </c>
      <c r="D65" s="41" t="s">
        <v>98</v>
      </c>
      <c r="E65" s="38">
        <v>2540</v>
      </c>
      <c r="F65" s="43">
        <v>337</v>
      </c>
      <c r="G65" s="44">
        <v>422720</v>
      </c>
      <c r="H65" s="44">
        <v>555000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1</v>
      </c>
      <c r="Q65" s="42">
        <v>1</v>
      </c>
      <c r="R65" s="42">
        <v>0</v>
      </c>
      <c r="S65" s="42">
        <v>1</v>
      </c>
      <c r="T65" s="42"/>
      <c r="U65" s="42">
        <v>1</v>
      </c>
      <c r="V65" s="42"/>
    </row>
    <row r="66" spans="1:22" ht="21.75" customHeight="1">
      <c r="A66" s="34">
        <v>62</v>
      </c>
      <c r="B66" s="41" t="s">
        <v>100</v>
      </c>
      <c r="C66" s="42">
        <v>3</v>
      </c>
      <c r="D66" s="41" t="s">
        <v>98</v>
      </c>
      <c r="E66" s="38">
        <v>2541</v>
      </c>
      <c r="F66" s="43">
        <v>235</v>
      </c>
      <c r="G66" s="44">
        <v>1473670</v>
      </c>
      <c r="H66" s="44">
        <v>1250000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1</v>
      </c>
      <c r="Q66" s="42">
        <v>1</v>
      </c>
      <c r="R66" s="42">
        <v>0</v>
      </c>
      <c r="S66" s="42">
        <v>1</v>
      </c>
      <c r="T66" s="42"/>
      <c r="U66" s="42">
        <v>1</v>
      </c>
      <c r="V66" s="42"/>
    </row>
    <row r="67" spans="1:22" ht="21.75" customHeight="1">
      <c r="A67" s="34">
        <v>63</v>
      </c>
      <c r="B67" s="41" t="s">
        <v>101</v>
      </c>
      <c r="C67" s="42">
        <v>4</v>
      </c>
      <c r="D67" s="41" t="s">
        <v>98</v>
      </c>
      <c r="E67" s="38">
        <v>2550</v>
      </c>
      <c r="F67" s="43">
        <v>102</v>
      </c>
      <c r="G67" s="44">
        <v>183750</v>
      </c>
      <c r="H67" s="44">
        <v>125000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1</v>
      </c>
      <c r="Q67" s="42">
        <v>1</v>
      </c>
      <c r="R67" s="42">
        <v>0</v>
      </c>
      <c r="S67" s="42">
        <v>1</v>
      </c>
      <c r="T67" s="42"/>
      <c r="U67" s="42">
        <v>1</v>
      </c>
      <c r="V67" s="42"/>
    </row>
    <row r="68" spans="1:22" ht="21.75" customHeight="1">
      <c r="A68" s="34">
        <v>64</v>
      </c>
      <c r="B68" s="41" t="s">
        <v>29</v>
      </c>
      <c r="C68" s="42">
        <v>5</v>
      </c>
      <c r="D68" s="41" t="s">
        <v>98</v>
      </c>
      <c r="E68" s="38">
        <v>2544</v>
      </c>
      <c r="F68" s="43">
        <v>50</v>
      </c>
      <c r="G68" s="44">
        <v>621300</v>
      </c>
      <c r="H68" s="44">
        <v>450000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1</v>
      </c>
      <c r="Q68" s="42">
        <v>1</v>
      </c>
      <c r="R68" s="42">
        <v>0</v>
      </c>
      <c r="S68" s="42">
        <v>1</v>
      </c>
      <c r="T68" s="42"/>
      <c r="U68" s="42">
        <v>1</v>
      </c>
      <c r="V68" s="42"/>
    </row>
    <row r="69" spans="1:22" ht="21.75" customHeight="1">
      <c r="A69" s="34">
        <v>65</v>
      </c>
      <c r="B69" s="41" t="s">
        <v>102</v>
      </c>
      <c r="C69" s="42">
        <v>6</v>
      </c>
      <c r="D69" s="41" t="s">
        <v>98</v>
      </c>
      <c r="E69" s="38">
        <v>2548</v>
      </c>
      <c r="F69" s="43">
        <v>334</v>
      </c>
      <c r="G69" s="44">
        <v>2054700</v>
      </c>
      <c r="H69" s="44">
        <v>1857000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1</v>
      </c>
      <c r="Q69" s="42">
        <v>1</v>
      </c>
      <c r="R69" s="42">
        <v>0</v>
      </c>
      <c r="S69" s="42">
        <v>1</v>
      </c>
      <c r="T69" s="42"/>
      <c r="U69" s="42">
        <v>1</v>
      </c>
      <c r="V69" s="42"/>
    </row>
    <row r="70" spans="1:22" ht="21.75" customHeight="1">
      <c r="A70" s="34">
        <v>66</v>
      </c>
      <c r="B70" s="41" t="s">
        <v>103</v>
      </c>
      <c r="C70" s="42">
        <v>7</v>
      </c>
      <c r="D70" s="41" t="s">
        <v>98</v>
      </c>
      <c r="E70" s="38">
        <v>2542</v>
      </c>
      <c r="F70" s="43">
        <v>236</v>
      </c>
      <c r="G70" s="44">
        <v>1730700</v>
      </c>
      <c r="H70" s="44">
        <v>1555000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1</v>
      </c>
      <c r="Q70" s="42">
        <v>1</v>
      </c>
      <c r="R70" s="42">
        <v>0</v>
      </c>
      <c r="S70" s="42">
        <v>1</v>
      </c>
      <c r="T70" s="42"/>
      <c r="U70" s="42">
        <v>1</v>
      </c>
      <c r="V70" s="42"/>
    </row>
    <row r="71" spans="1:22" ht="21.75" customHeight="1">
      <c r="A71" s="34">
        <v>67</v>
      </c>
      <c r="B71" s="41" t="s">
        <v>104</v>
      </c>
      <c r="C71" s="42">
        <v>9</v>
      </c>
      <c r="D71" s="41" t="s">
        <v>98</v>
      </c>
      <c r="E71" s="38">
        <v>2539</v>
      </c>
      <c r="F71" s="43">
        <v>174</v>
      </c>
      <c r="G71" s="44">
        <v>1221180</v>
      </c>
      <c r="H71" s="44">
        <v>1100000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1</v>
      </c>
      <c r="Q71" s="42">
        <v>1</v>
      </c>
      <c r="R71" s="42">
        <v>0</v>
      </c>
      <c r="S71" s="42">
        <v>1</v>
      </c>
      <c r="T71" s="42"/>
      <c r="U71" s="42">
        <v>1</v>
      </c>
      <c r="V71" s="42"/>
    </row>
    <row r="72" spans="1:22" ht="21.75" customHeight="1">
      <c r="A72" s="34">
        <v>68</v>
      </c>
      <c r="B72" s="41" t="s">
        <v>36</v>
      </c>
      <c r="C72" s="42">
        <v>10</v>
      </c>
      <c r="D72" s="41" t="s">
        <v>98</v>
      </c>
      <c r="E72" s="38">
        <v>2540</v>
      </c>
      <c r="F72" s="43">
        <v>120</v>
      </c>
      <c r="G72" s="44">
        <v>131500</v>
      </c>
      <c r="H72" s="44">
        <v>120000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1</v>
      </c>
      <c r="Q72" s="42">
        <v>1</v>
      </c>
      <c r="R72" s="42">
        <v>0</v>
      </c>
      <c r="S72" s="42">
        <v>1</v>
      </c>
      <c r="T72" s="42"/>
      <c r="U72" s="42">
        <v>1</v>
      </c>
      <c r="V72" s="42"/>
    </row>
    <row r="73" spans="1:22" ht="21.75" customHeight="1">
      <c r="A73" s="34">
        <v>69</v>
      </c>
      <c r="B73" s="41" t="s">
        <v>27</v>
      </c>
      <c r="C73" s="42">
        <v>11</v>
      </c>
      <c r="D73" s="41" t="s">
        <v>98</v>
      </c>
      <c r="E73" s="38">
        <v>2536</v>
      </c>
      <c r="F73" s="43">
        <v>434</v>
      </c>
      <c r="G73" s="44">
        <v>2064600</v>
      </c>
      <c r="H73" s="44">
        <v>1950000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1</v>
      </c>
      <c r="Q73" s="42">
        <v>1</v>
      </c>
      <c r="R73" s="42">
        <v>0</v>
      </c>
      <c r="S73" s="42">
        <v>1</v>
      </c>
      <c r="T73" s="42"/>
      <c r="U73" s="42">
        <v>1</v>
      </c>
      <c r="V73" s="42"/>
    </row>
    <row r="74" spans="1:22" ht="21.75" customHeight="1">
      <c r="A74" s="34">
        <v>70</v>
      </c>
      <c r="B74" s="41" t="s">
        <v>105</v>
      </c>
      <c r="C74" s="42">
        <v>12</v>
      </c>
      <c r="D74" s="41" t="s">
        <v>98</v>
      </c>
      <c r="E74" s="38">
        <v>2538</v>
      </c>
      <c r="F74" s="43">
        <v>240</v>
      </c>
      <c r="G74" s="44">
        <v>1083100</v>
      </c>
      <c r="H74" s="44">
        <v>1020000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1</v>
      </c>
      <c r="Q74" s="42">
        <v>1</v>
      </c>
      <c r="R74" s="42">
        <v>0</v>
      </c>
      <c r="S74" s="42">
        <v>1</v>
      </c>
      <c r="T74" s="42"/>
      <c r="U74" s="42">
        <v>1</v>
      </c>
      <c r="V74" s="42"/>
    </row>
    <row r="75" spans="1:22" ht="21.75" customHeight="1">
      <c r="A75" s="34">
        <v>71</v>
      </c>
      <c r="B75" s="41" t="s">
        <v>106</v>
      </c>
      <c r="C75" s="42">
        <v>13</v>
      </c>
      <c r="D75" s="41" t="s">
        <v>98</v>
      </c>
      <c r="E75" s="38">
        <v>2540</v>
      </c>
      <c r="F75" s="43">
        <v>203</v>
      </c>
      <c r="G75" s="44">
        <v>1267300</v>
      </c>
      <c r="H75" s="44">
        <v>1100000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1</v>
      </c>
      <c r="Q75" s="42">
        <v>1</v>
      </c>
      <c r="R75" s="42">
        <v>0</v>
      </c>
      <c r="S75" s="42">
        <v>1</v>
      </c>
      <c r="T75" s="42"/>
      <c r="U75" s="42">
        <v>1</v>
      </c>
      <c r="V75" s="42"/>
    </row>
    <row r="76" spans="1:22" ht="21.75" customHeight="1">
      <c r="A76" s="34">
        <v>72</v>
      </c>
      <c r="B76" s="41" t="s">
        <v>107</v>
      </c>
      <c r="C76" s="42">
        <v>14</v>
      </c>
      <c r="D76" s="41" t="s">
        <v>98</v>
      </c>
      <c r="E76" s="38">
        <v>2544</v>
      </c>
      <c r="F76" s="43">
        <v>79</v>
      </c>
      <c r="G76" s="44">
        <v>990000</v>
      </c>
      <c r="H76" s="44">
        <v>855000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1</v>
      </c>
      <c r="Q76" s="42">
        <v>1</v>
      </c>
      <c r="R76" s="42">
        <v>0</v>
      </c>
      <c r="S76" s="42">
        <v>1</v>
      </c>
      <c r="T76" s="42"/>
      <c r="U76" s="42">
        <v>1</v>
      </c>
      <c r="V76" s="42"/>
    </row>
    <row r="77" spans="1:22" ht="21.75" customHeight="1">
      <c r="A77" s="34">
        <v>73</v>
      </c>
      <c r="B77" s="41" t="s">
        <v>108</v>
      </c>
      <c r="C77" s="42">
        <v>1</v>
      </c>
      <c r="D77" s="41" t="s">
        <v>109</v>
      </c>
      <c r="E77" s="38">
        <v>2551</v>
      </c>
      <c r="F77" s="43">
        <v>250</v>
      </c>
      <c r="G77" s="44">
        <v>2891000</v>
      </c>
      <c r="H77" s="44">
        <v>2585000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1</v>
      </c>
      <c r="P77" s="42">
        <v>0</v>
      </c>
      <c r="Q77" s="42">
        <v>1</v>
      </c>
      <c r="R77" s="42">
        <v>1</v>
      </c>
      <c r="S77" s="42">
        <v>1</v>
      </c>
      <c r="T77" s="42"/>
      <c r="U77" s="42">
        <v>1</v>
      </c>
      <c r="V77" s="42"/>
    </row>
    <row r="78" spans="1:22" ht="21.75" customHeight="1">
      <c r="A78" s="34">
        <v>74</v>
      </c>
      <c r="B78" s="41" t="s">
        <v>110</v>
      </c>
      <c r="C78" s="42">
        <v>3</v>
      </c>
      <c r="D78" s="41" t="s">
        <v>109</v>
      </c>
      <c r="E78" s="38">
        <v>2538</v>
      </c>
      <c r="F78" s="43">
        <v>180</v>
      </c>
      <c r="G78" s="44">
        <v>1233900</v>
      </c>
      <c r="H78" s="44">
        <v>1100000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/>
      <c r="U78" s="42">
        <v>1</v>
      </c>
      <c r="V78" s="42"/>
    </row>
    <row r="79" spans="1:22" ht="21.75" customHeight="1">
      <c r="A79" s="34">
        <v>75</v>
      </c>
      <c r="B79" s="41" t="s">
        <v>111</v>
      </c>
      <c r="C79" s="42">
        <v>4</v>
      </c>
      <c r="D79" s="41" t="s">
        <v>109</v>
      </c>
      <c r="E79" s="38">
        <v>2540</v>
      </c>
      <c r="F79" s="43">
        <v>82</v>
      </c>
      <c r="G79" s="44">
        <v>785600</v>
      </c>
      <c r="H79" s="44">
        <v>650000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1</v>
      </c>
      <c r="Q79" s="42">
        <v>1</v>
      </c>
      <c r="R79" s="42">
        <v>0</v>
      </c>
      <c r="S79" s="42">
        <v>1</v>
      </c>
      <c r="T79" s="42"/>
      <c r="U79" s="42">
        <v>1</v>
      </c>
      <c r="V79" s="42"/>
    </row>
    <row r="80" spans="1:22" ht="21.75" customHeight="1">
      <c r="A80" s="34">
        <v>76</v>
      </c>
      <c r="B80" s="41" t="s">
        <v>112</v>
      </c>
      <c r="C80" s="42">
        <v>6</v>
      </c>
      <c r="D80" s="41" t="s">
        <v>109</v>
      </c>
      <c r="E80" s="38">
        <v>2538</v>
      </c>
      <c r="F80" s="43">
        <v>334</v>
      </c>
      <c r="G80" s="44">
        <v>7164400</v>
      </c>
      <c r="H80" s="44">
        <v>6850000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1</v>
      </c>
      <c r="Q80" s="42">
        <v>1</v>
      </c>
      <c r="R80" s="42">
        <v>0</v>
      </c>
      <c r="S80" s="42">
        <v>0</v>
      </c>
      <c r="T80" s="42"/>
      <c r="U80" s="42">
        <v>1</v>
      </c>
      <c r="V80" s="42"/>
    </row>
    <row r="81" spans="1:22" ht="21.75" customHeight="1">
      <c r="A81" s="34">
        <v>77</v>
      </c>
      <c r="B81" s="41" t="s">
        <v>113</v>
      </c>
      <c r="C81" s="42">
        <v>6</v>
      </c>
      <c r="D81" s="41" t="s">
        <v>109</v>
      </c>
      <c r="E81" s="38">
        <v>2552</v>
      </c>
      <c r="F81" s="43">
        <v>310</v>
      </c>
      <c r="G81" s="44">
        <v>3930200</v>
      </c>
      <c r="H81" s="44">
        <v>3200000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1</v>
      </c>
      <c r="R81" s="42">
        <v>0</v>
      </c>
      <c r="S81" s="42">
        <v>0</v>
      </c>
      <c r="T81" s="42"/>
      <c r="U81" s="42">
        <v>1</v>
      </c>
      <c r="V81" s="42"/>
    </row>
    <row r="82" spans="1:22" ht="21.75" customHeight="1">
      <c r="A82" s="34">
        <v>78</v>
      </c>
      <c r="B82" s="41" t="s">
        <v>114</v>
      </c>
      <c r="C82" s="42">
        <v>7</v>
      </c>
      <c r="D82" s="41" t="s">
        <v>109</v>
      </c>
      <c r="E82" s="38">
        <v>2544</v>
      </c>
      <c r="F82" s="43">
        <v>191</v>
      </c>
      <c r="G82" s="44">
        <v>2708000</v>
      </c>
      <c r="H82" s="44">
        <v>2500000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/>
      <c r="U82" s="42">
        <v>1</v>
      </c>
      <c r="V82" s="42"/>
    </row>
    <row r="83" spans="1:22" ht="21.75" customHeight="1">
      <c r="A83" s="34">
        <v>79</v>
      </c>
      <c r="B83" s="41" t="s">
        <v>115</v>
      </c>
      <c r="C83" s="42">
        <v>8</v>
      </c>
      <c r="D83" s="41" t="s">
        <v>109</v>
      </c>
      <c r="E83" s="38">
        <v>2538</v>
      </c>
      <c r="F83" s="43">
        <v>210</v>
      </c>
      <c r="G83" s="44">
        <v>4482000</v>
      </c>
      <c r="H83" s="44">
        <v>3258000</v>
      </c>
      <c r="I83" s="42">
        <v>1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1</v>
      </c>
      <c r="P83" s="42">
        <v>1</v>
      </c>
      <c r="Q83" s="42">
        <v>1</v>
      </c>
      <c r="R83" s="42">
        <v>1</v>
      </c>
      <c r="S83" s="42">
        <v>1</v>
      </c>
      <c r="T83" s="42">
        <v>1</v>
      </c>
      <c r="U83" s="42"/>
      <c r="V83" s="42"/>
    </row>
    <row r="84" spans="1:22" ht="21.75" customHeight="1">
      <c r="A84" s="34">
        <v>80</v>
      </c>
      <c r="B84" s="41" t="s">
        <v>116</v>
      </c>
      <c r="C84" s="42">
        <v>10</v>
      </c>
      <c r="D84" s="41" t="s">
        <v>109</v>
      </c>
      <c r="E84" s="38">
        <v>2543</v>
      </c>
      <c r="F84" s="43">
        <v>340</v>
      </c>
      <c r="G84" s="44">
        <v>6432500</v>
      </c>
      <c r="H84" s="44">
        <v>55850000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1</v>
      </c>
      <c r="Q84" s="42">
        <v>1</v>
      </c>
      <c r="R84" s="42">
        <v>0</v>
      </c>
      <c r="S84" s="42">
        <v>1</v>
      </c>
      <c r="T84" s="42"/>
      <c r="U84" s="42">
        <v>1</v>
      </c>
      <c r="V84" s="42"/>
    </row>
    <row r="85" spans="1:22" ht="21.75" customHeight="1">
      <c r="A85" s="34">
        <v>81</v>
      </c>
      <c r="B85" s="41" t="s">
        <v>117</v>
      </c>
      <c r="C85" s="42">
        <v>11</v>
      </c>
      <c r="D85" s="41" t="s">
        <v>109</v>
      </c>
      <c r="E85" s="38">
        <v>2544</v>
      </c>
      <c r="F85" s="43">
        <v>149</v>
      </c>
      <c r="G85" s="44">
        <v>1012200</v>
      </c>
      <c r="H85" s="44">
        <v>950000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/>
      <c r="U85" s="42">
        <v>1</v>
      </c>
      <c r="V85" s="42"/>
    </row>
    <row r="86" spans="1:22" ht="21.75" customHeight="1">
      <c r="A86" s="34">
        <v>82</v>
      </c>
      <c r="B86" s="41" t="s">
        <v>118</v>
      </c>
      <c r="C86" s="42">
        <v>13</v>
      </c>
      <c r="D86" s="41" t="s">
        <v>109</v>
      </c>
      <c r="E86" s="38">
        <v>2542</v>
      </c>
      <c r="F86" s="43">
        <v>243</v>
      </c>
      <c r="G86" s="44">
        <v>2349300</v>
      </c>
      <c r="H86" s="44">
        <v>2110000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/>
      <c r="U86" s="42">
        <v>1</v>
      </c>
      <c r="V86" s="42"/>
    </row>
    <row r="87" spans="1:22" ht="21.75" customHeight="1">
      <c r="A87" s="34">
        <v>83</v>
      </c>
      <c r="B87" s="41" t="s">
        <v>119</v>
      </c>
      <c r="C87" s="42">
        <v>14</v>
      </c>
      <c r="D87" s="41" t="s">
        <v>109</v>
      </c>
      <c r="E87" s="38">
        <v>2541</v>
      </c>
      <c r="F87" s="43">
        <v>301</v>
      </c>
      <c r="G87" s="44">
        <v>3853720</v>
      </c>
      <c r="H87" s="44">
        <v>3258000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1</v>
      </c>
      <c r="Q87" s="42">
        <v>1</v>
      </c>
      <c r="R87" s="42">
        <v>0</v>
      </c>
      <c r="S87" s="42">
        <v>1</v>
      </c>
      <c r="T87" s="42"/>
      <c r="U87" s="42">
        <v>1</v>
      </c>
      <c r="V87" s="42"/>
    </row>
    <row r="88" spans="1:22" ht="21.75" customHeight="1">
      <c r="A88" s="34">
        <v>84</v>
      </c>
      <c r="B88" s="41" t="s">
        <v>120</v>
      </c>
      <c r="C88" s="42">
        <v>15</v>
      </c>
      <c r="D88" s="41" t="s">
        <v>109</v>
      </c>
      <c r="E88" s="38">
        <v>2544</v>
      </c>
      <c r="F88" s="43">
        <v>224</v>
      </c>
      <c r="G88" s="44">
        <v>1792400</v>
      </c>
      <c r="H88" s="44">
        <v>1258000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1</v>
      </c>
      <c r="Q88" s="42">
        <v>0</v>
      </c>
      <c r="R88" s="42">
        <v>0</v>
      </c>
      <c r="S88" s="42">
        <v>0</v>
      </c>
      <c r="T88" s="42"/>
      <c r="U88" s="42">
        <v>1</v>
      </c>
      <c r="V88" s="42"/>
    </row>
    <row r="89" spans="1:22" ht="21.75" customHeight="1">
      <c r="A89" s="34">
        <v>85</v>
      </c>
      <c r="B89" s="41" t="s">
        <v>121</v>
      </c>
      <c r="C89" s="42">
        <v>16</v>
      </c>
      <c r="D89" s="41" t="s">
        <v>109</v>
      </c>
      <c r="E89" s="38">
        <v>2541</v>
      </c>
      <c r="F89" s="43">
        <v>360</v>
      </c>
      <c r="G89" s="44">
        <v>3214000</v>
      </c>
      <c r="H89" s="44">
        <v>3150000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1</v>
      </c>
      <c r="P89" s="42">
        <v>1</v>
      </c>
      <c r="Q89" s="42">
        <v>0</v>
      </c>
      <c r="R89" s="42">
        <v>1</v>
      </c>
      <c r="S89" s="42">
        <v>1</v>
      </c>
      <c r="T89" s="42"/>
      <c r="U89" s="42">
        <v>1</v>
      </c>
      <c r="V89" s="42"/>
    </row>
    <row r="90" spans="1:22" ht="21.75" customHeight="1">
      <c r="A90" s="34">
        <v>86</v>
      </c>
      <c r="B90" s="41" t="s">
        <v>122</v>
      </c>
      <c r="C90" s="42">
        <v>17</v>
      </c>
      <c r="D90" s="41" t="s">
        <v>109</v>
      </c>
      <c r="E90" s="38">
        <v>2550</v>
      </c>
      <c r="F90" s="45">
        <v>180</v>
      </c>
      <c r="G90" s="44">
        <v>872000</v>
      </c>
      <c r="H90" s="44">
        <v>655000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/>
      <c r="U90" s="42">
        <v>1</v>
      </c>
      <c r="V90" s="42"/>
    </row>
    <row r="91" spans="1:22" ht="21.75" customHeight="1">
      <c r="A91" s="34">
        <v>87</v>
      </c>
      <c r="B91" s="41" t="s">
        <v>123</v>
      </c>
      <c r="C91" s="42">
        <v>1</v>
      </c>
      <c r="D91" s="41" t="s">
        <v>124</v>
      </c>
      <c r="E91" s="38">
        <v>2554</v>
      </c>
      <c r="F91" s="43">
        <v>333</v>
      </c>
      <c r="G91" s="44">
        <v>2008740</v>
      </c>
      <c r="H91" s="44">
        <v>1950000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1</v>
      </c>
      <c r="O91" s="42">
        <v>0</v>
      </c>
      <c r="P91" s="42">
        <v>1</v>
      </c>
      <c r="Q91" s="42">
        <v>1</v>
      </c>
      <c r="R91" s="42">
        <v>0</v>
      </c>
      <c r="S91" s="42">
        <v>1</v>
      </c>
      <c r="T91" s="42"/>
      <c r="U91" s="42">
        <v>1</v>
      </c>
      <c r="V91" s="42"/>
    </row>
    <row r="92" spans="1:22" ht="21.75" customHeight="1">
      <c r="A92" s="34">
        <v>88</v>
      </c>
      <c r="B92" s="41" t="s">
        <v>125</v>
      </c>
      <c r="C92" s="42">
        <v>2</v>
      </c>
      <c r="D92" s="41" t="s">
        <v>124</v>
      </c>
      <c r="E92" s="38">
        <v>2537</v>
      </c>
      <c r="F92" s="43">
        <v>158</v>
      </c>
      <c r="G92" s="44">
        <v>1481460</v>
      </c>
      <c r="H92" s="44">
        <v>1250000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1</v>
      </c>
      <c r="O92" s="42">
        <v>0</v>
      </c>
      <c r="P92" s="42">
        <v>1</v>
      </c>
      <c r="Q92" s="42">
        <v>0</v>
      </c>
      <c r="R92" s="42">
        <v>0</v>
      </c>
      <c r="S92" s="42">
        <v>1</v>
      </c>
      <c r="T92" s="42"/>
      <c r="U92" s="42">
        <v>1</v>
      </c>
      <c r="V92" s="42"/>
    </row>
    <row r="93" spans="1:22" ht="21.75" customHeight="1">
      <c r="A93" s="34">
        <v>89</v>
      </c>
      <c r="B93" s="41" t="s">
        <v>84</v>
      </c>
      <c r="C93" s="42">
        <v>4</v>
      </c>
      <c r="D93" s="41" t="s">
        <v>124</v>
      </c>
      <c r="E93" s="38">
        <v>2538</v>
      </c>
      <c r="F93" s="43">
        <v>604</v>
      </c>
      <c r="G93" s="44">
        <v>8778000</v>
      </c>
      <c r="H93" s="44">
        <v>6555000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1</v>
      </c>
      <c r="O93" s="42">
        <v>1</v>
      </c>
      <c r="P93" s="42">
        <v>1</v>
      </c>
      <c r="Q93" s="42">
        <v>1</v>
      </c>
      <c r="R93" s="42">
        <v>1</v>
      </c>
      <c r="S93" s="42">
        <v>1</v>
      </c>
      <c r="T93" s="42">
        <v>1</v>
      </c>
      <c r="U93" s="42"/>
      <c r="V93" s="42"/>
    </row>
    <row r="94" spans="1:22" ht="21.75" customHeight="1">
      <c r="A94" s="34">
        <v>90</v>
      </c>
      <c r="B94" s="41" t="s">
        <v>126</v>
      </c>
      <c r="C94" s="42">
        <v>5</v>
      </c>
      <c r="D94" s="41" t="s">
        <v>124</v>
      </c>
      <c r="E94" s="38">
        <v>2550</v>
      </c>
      <c r="F94" s="43">
        <v>187</v>
      </c>
      <c r="G94" s="44">
        <v>2730900</v>
      </c>
      <c r="H94" s="44">
        <v>2250000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1</v>
      </c>
      <c r="O94" s="42">
        <v>0</v>
      </c>
      <c r="P94" s="42">
        <v>1</v>
      </c>
      <c r="Q94" s="42">
        <v>0</v>
      </c>
      <c r="R94" s="42">
        <v>0</v>
      </c>
      <c r="S94" s="42">
        <v>1</v>
      </c>
      <c r="T94" s="42"/>
      <c r="U94" s="42">
        <v>1</v>
      </c>
      <c r="V94" s="42"/>
    </row>
    <row r="95" spans="1:22" ht="21.75" customHeight="1">
      <c r="A95" s="34">
        <v>91</v>
      </c>
      <c r="B95" s="41" t="s">
        <v>127</v>
      </c>
      <c r="C95" s="42">
        <v>6</v>
      </c>
      <c r="D95" s="41" t="s">
        <v>124</v>
      </c>
      <c r="E95" s="38">
        <v>2535</v>
      </c>
      <c r="F95" s="43">
        <v>250</v>
      </c>
      <c r="G95" s="44">
        <v>1668100</v>
      </c>
      <c r="H95" s="44">
        <v>1350000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1</v>
      </c>
      <c r="O95" s="42">
        <v>0</v>
      </c>
      <c r="P95" s="42">
        <v>1</v>
      </c>
      <c r="Q95" s="42">
        <v>1</v>
      </c>
      <c r="R95" s="42">
        <v>0</v>
      </c>
      <c r="S95" s="42">
        <v>1</v>
      </c>
      <c r="T95" s="42"/>
      <c r="U95" s="42">
        <v>1</v>
      </c>
      <c r="V95" s="42"/>
    </row>
    <row r="96" spans="1:22" ht="21.75" customHeight="1">
      <c r="A96" s="34">
        <v>92</v>
      </c>
      <c r="B96" s="41" t="s">
        <v>32</v>
      </c>
      <c r="C96" s="42">
        <v>7</v>
      </c>
      <c r="D96" s="41" t="s">
        <v>124</v>
      </c>
      <c r="E96" s="38">
        <v>2536</v>
      </c>
      <c r="F96" s="43">
        <v>221</v>
      </c>
      <c r="G96" s="44">
        <v>2463900</v>
      </c>
      <c r="H96" s="44">
        <v>2200000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1</v>
      </c>
      <c r="O96" s="42">
        <v>0</v>
      </c>
      <c r="P96" s="42">
        <v>1</v>
      </c>
      <c r="Q96" s="42">
        <v>1</v>
      </c>
      <c r="R96" s="42">
        <v>1</v>
      </c>
      <c r="S96" s="42">
        <v>1</v>
      </c>
      <c r="T96" s="42"/>
      <c r="U96" s="42">
        <v>1</v>
      </c>
      <c r="V96" s="42"/>
    </row>
    <row r="97" spans="1:22" ht="21.75" customHeight="1">
      <c r="A97" s="34">
        <v>93</v>
      </c>
      <c r="B97" s="41" t="s">
        <v>128</v>
      </c>
      <c r="C97" s="42">
        <v>8</v>
      </c>
      <c r="D97" s="41" t="s">
        <v>124</v>
      </c>
      <c r="E97" s="38">
        <v>2535</v>
      </c>
      <c r="F97" s="43">
        <v>287</v>
      </c>
      <c r="G97" s="44">
        <v>1351500</v>
      </c>
      <c r="H97" s="44">
        <v>1125000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1</v>
      </c>
      <c r="O97" s="42">
        <v>0</v>
      </c>
      <c r="P97" s="42">
        <v>1</v>
      </c>
      <c r="Q97" s="42">
        <v>1</v>
      </c>
      <c r="R97" s="42">
        <v>0</v>
      </c>
      <c r="S97" s="42">
        <v>1</v>
      </c>
      <c r="T97" s="42"/>
      <c r="U97" s="42">
        <v>1</v>
      </c>
      <c r="V97" s="42"/>
    </row>
    <row r="98" spans="1:22" ht="21.75" customHeight="1">
      <c r="A98" s="34">
        <v>94</v>
      </c>
      <c r="B98" s="41" t="s">
        <v>129</v>
      </c>
      <c r="C98" s="42">
        <v>9</v>
      </c>
      <c r="D98" s="41" t="s">
        <v>124</v>
      </c>
      <c r="E98" s="38">
        <v>2550</v>
      </c>
      <c r="F98" s="43">
        <v>114</v>
      </c>
      <c r="G98" s="44">
        <v>633020</v>
      </c>
      <c r="H98" s="44">
        <v>550000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1</v>
      </c>
      <c r="O98" s="42">
        <v>0</v>
      </c>
      <c r="P98" s="42">
        <v>1</v>
      </c>
      <c r="Q98" s="42">
        <v>0</v>
      </c>
      <c r="R98" s="42">
        <v>0</v>
      </c>
      <c r="S98" s="42">
        <v>1</v>
      </c>
      <c r="T98" s="42"/>
      <c r="U98" s="42">
        <v>1</v>
      </c>
      <c r="V98" s="42"/>
    </row>
    <row r="99" spans="1:22" ht="21.75" customHeight="1">
      <c r="A99" s="34">
        <v>95</v>
      </c>
      <c r="B99" s="41" t="s">
        <v>130</v>
      </c>
      <c r="C99" s="42">
        <v>10</v>
      </c>
      <c r="D99" s="41" t="s">
        <v>124</v>
      </c>
      <c r="E99" s="38">
        <v>2536</v>
      </c>
      <c r="F99" s="43">
        <v>203</v>
      </c>
      <c r="G99" s="44">
        <v>1987600</v>
      </c>
      <c r="H99" s="44">
        <v>1750000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1</v>
      </c>
      <c r="O99" s="42">
        <v>0</v>
      </c>
      <c r="P99" s="42">
        <v>1</v>
      </c>
      <c r="Q99" s="42">
        <v>0</v>
      </c>
      <c r="R99" s="42">
        <v>0</v>
      </c>
      <c r="S99" s="42">
        <v>1</v>
      </c>
      <c r="T99" s="42"/>
      <c r="U99" s="42">
        <v>1</v>
      </c>
      <c r="V99" s="42"/>
    </row>
    <row r="100" spans="1:22" ht="21.75" customHeight="1">
      <c r="A100" s="34">
        <v>96</v>
      </c>
      <c r="B100" s="41" t="s">
        <v>131</v>
      </c>
      <c r="C100" s="42">
        <v>12</v>
      </c>
      <c r="D100" s="41" t="s">
        <v>124</v>
      </c>
      <c r="E100" s="38">
        <v>2546</v>
      </c>
      <c r="F100" s="43">
        <v>91</v>
      </c>
      <c r="G100" s="44">
        <v>500160</v>
      </c>
      <c r="H100" s="44">
        <v>350000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1</v>
      </c>
      <c r="O100" s="42">
        <v>0</v>
      </c>
      <c r="P100" s="42">
        <v>1</v>
      </c>
      <c r="Q100" s="42">
        <v>0</v>
      </c>
      <c r="R100" s="42">
        <v>0</v>
      </c>
      <c r="S100" s="42">
        <v>1</v>
      </c>
      <c r="T100" s="42"/>
      <c r="U100" s="42">
        <v>1</v>
      </c>
      <c r="V100" s="42"/>
    </row>
    <row r="101" spans="1:22" ht="21.75" customHeight="1">
      <c r="A101" s="34">
        <v>97</v>
      </c>
      <c r="B101" s="41" t="s">
        <v>132</v>
      </c>
      <c r="C101" s="42">
        <v>1</v>
      </c>
      <c r="D101" s="41" t="s">
        <v>133</v>
      </c>
      <c r="E101" s="38">
        <v>2543</v>
      </c>
      <c r="F101" s="43">
        <v>455</v>
      </c>
      <c r="G101" s="44">
        <v>6191350</v>
      </c>
      <c r="H101" s="44">
        <v>5550000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1</v>
      </c>
      <c r="Q101" s="42">
        <v>1</v>
      </c>
      <c r="R101" s="42">
        <v>0</v>
      </c>
      <c r="S101" s="42">
        <v>1</v>
      </c>
      <c r="T101" s="42"/>
      <c r="U101" s="42">
        <v>1</v>
      </c>
      <c r="V101" s="42"/>
    </row>
    <row r="102" spans="1:22" ht="21.75" customHeight="1">
      <c r="A102" s="34">
        <v>98</v>
      </c>
      <c r="B102" s="41" t="s">
        <v>134</v>
      </c>
      <c r="C102" s="42">
        <v>2</v>
      </c>
      <c r="D102" s="41" t="s">
        <v>133</v>
      </c>
      <c r="E102" s="38">
        <v>2554</v>
      </c>
      <c r="F102" s="43">
        <v>110</v>
      </c>
      <c r="G102" s="44">
        <v>653900</v>
      </c>
      <c r="H102" s="44">
        <v>467000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1</v>
      </c>
      <c r="Q102" s="42">
        <v>1</v>
      </c>
      <c r="R102" s="42">
        <v>0</v>
      </c>
      <c r="S102" s="42">
        <v>1</v>
      </c>
      <c r="T102" s="42"/>
      <c r="U102" s="42">
        <v>1</v>
      </c>
      <c r="V102" s="42"/>
    </row>
    <row r="103" spans="1:22" ht="21.75" customHeight="1">
      <c r="A103" s="34">
        <v>99</v>
      </c>
      <c r="B103" s="41" t="s">
        <v>135</v>
      </c>
      <c r="C103" s="42">
        <v>4</v>
      </c>
      <c r="D103" s="41" t="s">
        <v>133</v>
      </c>
      <c r="E103" s="38">
        <v>2542</v>
      </c>
      <c r="F103" s="43">
        <v>43</v>
      </c>
      <c r="G103" s="44">
        <v>215100</v>
      </c>
      <c r="H103" s="44">
        <v>157000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1</v>
      </c>
      <c r="Q103" s="42">
        <v>1</v>
      </c>
      <c r="R103" s="42">
        <v>0</v>
      </c>
      <c r="S103" s="42">
        <v>1</v>
      </c>
      <c r="T103" s="42"/>
      <c r="U103" s="42">
        <v>1</v>
      </c>
      <c r="V103" s="42"/>
    </row>
    <row r="104" spans="1:22" ht="21.75" customHeight="1">
      <c r="A104" s="34">
        <v>100</v>
      </c>
      <c r="B104" s="41" t="s">
        <v>136</v>
      </c>
      <c r="C104" s="42">
        <v>5</v>
      </c>
      <c r="D104" s="41" t="s">
        <v>133</v>
      </c>
      <c r="E104" s="38">
        <v>2543</v>
      </c>
      <c r="F104" s="43">
        <v>184</v>
      </c>
      <c r="G104" s="44">
        <v>928000</v>
      </c>
      <c r="H104" s="44">
        <v>850000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1</v>
      </c>
      <c r="Q104" s="42">
        <v>1</v>
      </c>
      <c r="R104" s="42">
        <v>0</v>
      </c>
      <c r="S104" s="42">
        <v>1</v>
      </c>
      <c r="T104" s="42"/>
      <c r="U104" s="42">
        <v>1</v>
      </c>
      <c r="V104" s="42"/>
    </row>
    <row r="105" spans="1:22" ht="21.75" customHeight="1">
      <c r="A105" s="34">
        <v>101</v>
      </c>
      <c r="B105" s="41" t="s">
        <v>137</v>
      </c>
      <c r="C105" s="42">
        <v>6</v>
      </c>
      <c r="D105" s="41" t="s">
        <v>133</v>
      </c>
      <c r="E105" s="38">
        <v>2544</v>
      </c>
      <c r="F105" s="43">
        <v>65</v>
      </c>
      <c r="G105" s="44">
        <v>674600</v>
      </c>
      <c r="H105" s="44">
        <v>550000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1</v>
      </c>
      <c r="Q105" s="42">
        <v>1</v>
      </c>
      <c r="R105" s="42">
        <v>0</v>
      </c>
      <c r="S105" s="42">
        <v>1</v>
      </c>
      <c r="T105" s="42"/>
      <c r="U105" s="42">
        <v>1</v>
      </c>
      <c r="V105" s="42"/>
    </row>
    <row r="106" spans="1:22" ht="21.75" customHeight="1">
      <c r="A106" s="34">
        <v>102</v>
      </c>
      <c r="B106" s="41" t="s">
        <v>138</v>
      </c>
      <c r="C106" s="42">
        <v>7</v>
      </c>
      <c r="D106" s="41" t="s">
        <v>133</v>
      </c>
      <c r="E106" s="38">
        <v>2544</v>
      </c>
      <c r="F106" s="43">
        <v>69</v>
      </c>
      <c r="G106" s="44">
        <v>769000</v>
      </c>
      <c r="H106" s="44">
        <v>450000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1</v>
      </c>
      <c r="Q106" s="42">
        <v>1</v>
      </c>
      <c r="R106" s="42">
        <v>0</v>
      </c>
      <c r="S106" s="42">
        <v>1</v>
      </c>
      <c r="T106" s="42"/>
      <c r="U106" s="42">
        <v>1</v>
      </c>
      <c r="V106" s="42"/>
    </row>
    <row r="107" spans="1:22" ht="21.75" customHeight="1">
      <c r="A107" s="34">
        <v>103</v>
      </c>
      <c r="B107" s="41" t="s">
        <v>139</v>
      </c>
      <c r="C107" s="42">
        <v>8</v>
      </c>
      <c r="D107" s="41" t="s">
        <v>133</v>
      </c>
      <c r="E107" s="38">
        <v>2543</v>
      </c>
      <c r="F107" s="43">
        <v>144</v>
      </c>
      <c r="G107" s="44">
        <v>269820</v>
      </c>
      <c r="H107" s="44">
        <v>225000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1</v>
      </c>
      <c r="Q107" s="42">
        <v>1</v>
      </c>
      <c r="R107" s="42">
        <v>0</v>
      </c>
      <c r="S107" s="42">
        <v>1</v>
      </c>
      <c r="T107" s="42"/>
      <c r="U107" s="42">
        <v>1</v>
      </c>
      <c r="V107" s="42"/>
    </row>
    <row r="108" spans="1:22" ht="21.75" customHeight="1">
      <c r="A108" s="34">
        <v>104</v>
      </c>
      <c r="B108" s="41" t="s">
        <v>140</v>
      </c>
      <c r="C108" s="42">
        <v>9</v>
      </c>
      <c r="D108" s="41" t="s">
        <v>133</v>
      </c>
      <c r="E108" s="38">
        <v>2540</v>
      </c>
      <c r="F108" s="43">
        <v>56</v>
      </c>
      <c r="G108" s="44">
        <v>621400</v>
      </c>
      <c r="H108" s="44">
        <v>550000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1</v>
      </c>
      <c r="Q108" s="42">
        <v>1</v>
      </c>
      <c r="R108" s="42">
        <v>0</v>
      </c>
      <c r="S108" s="42">
        <v>1</v>
      </c>
      <c r="T108" s="42"/>
      <c r="U108" s="42">
        <v>1</v>
      </c>
      <c r="V108" s="42"/>
    </row>
    <row r="109" spans="1:22" ht="21.75" customHeight="1">
      <c r="A109" s="34">
        <v>105</v>
      </c>
      <c r="B109" s="41" t="s">
        <v>141</v>
      </c>
      <c r="C109" s="42">
        <v>1</v>
      </c>
      <c r="D109" s="41" t="s">
        <v>142</v>
      </c>
      <c r="E109" s="38">
        <v>2544</v>
      </c>
      <c r="F109" s="43">
        <v>163</v>
      </c>
      <c r="G109" s="44">
        <v>2455470</v>
      </c>
      <c r="H109" s="44">
        <v>2250000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/>
      <c r="U109" s="42">
        <v>1</v>
      </c>
      <c r="V109" s="42"/>
    </row>
    <row r="110" spans="1:22" ht="21.75" customHeight="1">
      <c r="A110" s="34">
        <v>106</v>
      </c>
      <c r="B110" s="41" t="s">
        <v>143</v>
      </c>
      <c r="C110" s="42">
        <v>2</v>
      </c>
      <c r="D110" s="41" t="s">
        <v>142</v>
      </c>
      <c r="E110" s="38">
        <v>2544</v>
      </c>
      <c r="F110" s="43">
        <v>216</v>
      </c>
      <c r="G110" s="44">
        <v>2320200</v>
      </c>
      <c r="H110" s="44">
        <v>2125000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1</v>
      </c>
      <c r="Q110" s="42">
        <v>0</v>
      </c>
      <c r="R110" s="42">
        <v>0</v>
      </c>
      <c r="S110" s="42">
        <v>0</v>
      </c>
      <c r="T110" s="42"/>
      <c r="U110" s="42">
        <v>1</v>
      </c>
      <c r="V110" s="42"/>
    </row>
    <row r="111" spans="1:22" ht="21.75" customHeight="1">
      <c r="A111" s="34">
        <v>107</v>
      </c>
      <c r="B111" s="41" t="s">
        <v>144</v>
      </c>
      <c r="C111" s="42">
        <v>3</v>
      </c>
      <c r="D111" s="41" t="s">
        <v>142</v>
      </c>
      <c r="E111" s="38">
        <v>2544</v>
      </c>
      <c r="F111" s="43">
        <v>91</v>
      </c>
      <c r="G111" s="44">
        <v>2277690</v>
      </c>
      <c r="H111" s="44">
        <v>2225000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/>
      <c r="U111" s="42">
        <v>1</v>
      </c>
      <c r="V111" s="42"/>
    </row>
    <row r="112" spans="1:22" ht="21.75" customHeight="1">
      <c r="A112" s="34">
        <v>108</v>
      </c>
      <c r="B112" s="41" t="s">
        <v>145</v>
      </c>
      <c r="C112" s="42">
        <v>4</v>
      </c>
      <c r="D112" s="41" t="s">
        <v>142</v>
      </c>
      <c r="E112" s="38">
        <v>2534</v>
      </c>
      <c r="F112" s="43">
        <v>65</v>
      </c>
      <c r="G112" s="44">
        <v>536650</v>
      </c>
      <c r="H112" s="44">
        <v>455000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0</v>
      </c>
      <c r="T112" s="42"/>
      <c r="U112" s="42">
        <v>1</v>
      </c>
      <c r="V112" s="42"/>
    </row>
    <row r="113" spans="1:22" ht="21.75" customHeight="1">
      <c r="A113" s="34">
        <v>109</v>
      </c>
      <c r="B113" s="41" t="s">
        <v>146</v>
      </c>
      <c r="C113" s="42">
        <v>5</v>
      </c>
      <c r="D113" s="41" t="s">
        <v>142</v>
      </c>
      <c r="E113" s="38">
        <v>2545</v>
      </c>
      <c r="F113" s="43">
        <v>58</v>
      </c>
      <c r="G113" s="44">
        <v>313100</v>
      </c>
      <c r="H113" s="44">
        <v>285000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/>
      <c r="U113" s="42">
        <v>1</v>
      </c>
      <c r="V113" s="42"/>
    </row>
    <row r="114" spans="1:22" ht="21.75" customHeight="1">
      <c r="A114" s="34">
        <v>110</v>
      </c>
      <c r="B114" s="41" t="s">
        <v>147</v>
      </c>
      <c r="C114" s="42">
        <v>6</v>
      </c>
      <c r="D114" s="41" t="s">
        <v>142</v>
      </c>
      <c r="E114" s="38">
        <v>2544</v>
      </c>
      <c r="F114" s="43">
        <v>65</v>
      </c>
      <c r="G114" s="44">
        <v>868200</v>
      </c>
      <c r="H114" s="44">
        <v>750000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0</v>
      </c>
      <c r="T114" s="42"/>
      <c r="U114" s="42">
        <v>1</v>
      </c>
      <c r="V114" s="42"/>
    </row>
    <row r="115" spans="1:22" ht="21.75" customHeight="1">
      <c r="A115" s="34">
        <v>111</v>
      </c>
      <c r="B115" s="41" t="s">
        <v>148</v>
      </c>
      <c r="C115" s="42">
        <v>7</v>
      </c>
      <c r="D115" s="41" t="s">
        <v>142</v>
      </c>
      <c r="E115" s="38">
        <v>2546</v>
      </c>
      <c r="F115" s="43">
        <v>86</v>
      </c>
      <c r="G115" s="44">
        <v>479700</v>
      </c>
      <c r="H115" s="44">
        <v>450000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1</v>
      </c>
      <c r="Q115" s="42">
        <v>0</v>
      </c>
      <c r="R115" s="42">
        <v>0</v>
      </c>
      <c r="S115" s="42">
        <v>0</v>
      </c>
      <c r="T115" s="42"/>
      <c r="U115" s="42">
        <v>1</v>
      </c>
      <c r="V115" s="42"/>
    </row>
    <row r="116" spans="1:22" ht="21.75" customHeight="1">
      <c r="A116" s="34">
        <v>112</v>
      </c>
      <c r="B116" s="41" t="s">
        <v>149</v>
      </c>
      <c r="C116" s="42">
        <v>8</v>
      </c>
      <c r="D116" s="41" t="s">
        <v>142</v>
      </c>
      <c r="E116" s="38">
        <v>2543</v>
      </c>
      <c r="F116" s="43">
        <v>137</v>
      </c>
      <c r="G116" s="44">
        <v>3906000</v>
      </c>
      <c r="H116" s="44">
        <v>3250000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42">
        <v>0</v>
      </c>
      <c r="T116" s="42"/>
      <c r="U116" s="42">
        <v>1</v>
      </c>
      <c r="V116" s="42"/>
    </row>
    <row r="117" spans="1:22" ht="21.75" customHeight="1">
      <c r="A117" s="34">
        <v>113</v>
      </c>
      <c r="B117" s="41" t="s">
        <v>150</v>
      </c>
      <c r="C117" s="42">
        <v>9</v>
      </c>
      <c r="D117" s="41" t="s">
        <v>142</v>
      </c>
      <c r="E117" s="38">
        <v>2544</v>
      </c>
      <c r="F117" s="43">
        <v>164</v>
      </c>
      <c r="G117" s="44">
        <v>1788650</v>
      </c>
      <c r="H117" s="44">
        <v>1250000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1</v>
      </c>
      <c r="R117" s="42">
        <v>0</v>
      </c>
      <c r="S117" s="42">
        <v>0</v>
      </c>
      <c r="T117" s="42"/>
      <c r="U117" s="42">
        <v>1</v>
      </c>
      <c r="V117" s="42"/>
    </row>
    <row r="118" spans="1:22" ht="21.75" customHeight="1">
      <c r="A118" s="34">
        <v>114</v>
      </c>
      <c r="B118" s="41" t="s">
        <v>151</v>
      </c>
      <c r="C118" s="42">
        <v>10</v>
      </c>
      <c r="D118" s="41" t="s">
        <v>142</v>
      </c>
      <c r="E118" s="38">
        <v>2538</v>
      </c>
      <c r="F118" s="43">
        <v>102</v>
      </c>
      <c r="G118" s="44">
        <v>1380540</v>
      </c>
      <c r="H118" s="44">
        <v>1255000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1</v>
      </c>
      <c r="Q118" s="42">
        <v>1</v>
      </c>
      <c r="R118" s="42">
        <v>0</v>
      </c>
      <c r="S118" s="42">
        <v>0</v>
      </c>
      <c r="T118" s="42"/>
      <c r="U118" s="42">
        <v>1</v>
      </c>
      <c r="V118" s="42"/>
    </row>
    <row r="119" spans="1:22" ht="21.75" customHeight="1">
      <c r="A119" s="34">
        <v>115</v>
      </c>
      <c r="B119" s="41" t="s">
        <v>152</v>
      </c>
      <c r="C119" s="42">
        <v>11</v>
      </c>
      <c r="D119" s="41" t="s">
        <v>142</v>
      </c>
      <c r="E119" s="38">
        <v>2546</v>
      </c>
      <c r="F119" s="43">
        <v>122</v>
      </c>
      <c r="G119" s="44">
        <v>1803640</v>
      </c>
      <c r="H119" s="44">
        <v>1550000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1</v>
      </c>
      <c r="P119" s="42">
        <v>1</v>
      </c>
      <c r="Q119" s="42">
        <v>1</v>
      </c>
      <c r="R119" s="42">
        <v>1</v>
      </c>
      <c r="S119" s="42">
        <v>0</v>
      </c>
      <c r="T119" s="42"/>
      <c r="U119" s="42">
        <v>1</v>
      </c>
      <c r="V119" s="42"/>
    </row>
    <row r="120" ht="21.75" customHeight="1"/>
    <row r="121" s="2" customFormat="1" ht="21.75" customHeight="1">
      <c r="B121" s="2" t="s">
        <v>155</v>
      </c>
    </row>
    <row r="122" spans="1:15" s="58" customFormat="1" ht="21.75" customHeight="1">
      <c r="A122" s="31"/>
      <c r="B122" s="54"/>
      <c r="C122" s="31"/>
      <c r="D122" s="55"/>
      <c r="E122" s="31"/>
      <c r="F122" s="56"/>
      <c r="G122" s="57"/>
      <c r="H122" s="57"/>
      <c r="K122" s="40"/>
      <c r="L122" s="40"/>
      <c r="M122" s="40"/>
      <c r="N122" s="40"/>
      <c r="O122" s="40"/>
    </row>
    <row r="123" spans="1:15" s="58" customFormat="1" ht="21.75" customHeight="1">
      <c r="A123" s="31"/>
      <c r="B123" s="54"/>
      <c r="C123" s="31"/>
      <c r="D123" s="55"/>
      <c r="E123" s="31"/>
      <c r="F123" s="56"/>
      <c r="G123" s="57"/>
      <c r="H123" s="57"/>
      <c r="K123" s="40"/>
      <c r="L123" s="40"/>
      <c r="M123" s="40"/>
      <c r="N123" s="40"/>
      <c r="O123" s="40"/>
    </row>
  </sheetData>
  <sheetProtection/>
  <mergeCells count="13">
    <mergeCell ref="A1:V1"/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I3:N3"/>
    <mergeCell ref="O3:S3"/>
    <mergeCell ref="T3:V3"/>
  </mergeCells>
  <printOptions/>
  <pageMargins left="0.1968503937007874" right="0.1968503937007874" top="0.4724409448818898" bottom="0.27" header="0.31496062992125984" footer="0.1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3.140625" style="1" customWidth="1"/>
    <col min="2" max="2" width="20.57421875" style="1" customWidth="1"/>
    <col min="3" max="3" width="12.57421875" style="1" customWidth="1"/>
    <col min="4" max="5" width="15.421875" style="1" customWidth="1"/>
    <col min="6" max="6" width="17.8515625" style="1" customWidth="1"/>
    <col min="7" max="7" width="14.28125" style="2" customWidth="1"/>
    <col min="8" max="8" width="18.8515625" style="2" customWidth="1"/>
    <col min="9" max="9" width="13.00390625" style="2" customWidth="1"/>
    <col min="10" max="16384" width="9.00390625" style="2" customWidth="1"/>
  </cols>
  <sheetData>
    <row r="1" ht="20.25">
      <c r="G1" s="2" t="s">
        <v>318</v>
      </c>
    </row>
    <row r="2" spans="1:9" ht="20.25">
      <c r="A2" s="179" t="s">
        <v>304</v>
      </c>
      <c r="B2" s="179"/>
      <c r="C2" s="179"/>
      <c r="D2" s="179"/>
      <c r="E2" s="179"/>
      <c r="F2" s="179"/>
      <c r="G2" s="179"/>
      <c r="H2" s="179"/>
      <c r="I2" s="179"/>
    </row>
    <row r="3" spans="1:9" ht="20.25">
      <c r="A3" s="179" t="s">
        <v>324</v>
      </c>
      <c r="B3" s="179"/>
      <c r="C3" s="179"/>
      <c r="D3" s="179"/>
      <c r="E3" s="179"/>
      <c r="F3" s="179"/>
      <c r="G3" s="179"/>
      <c r="H3" s="179"/>
      <c r="I3" s="179"/>
    </row>
    <row r="5" spans="1:9" ht="20.25">
      <c r="A5" s="180" t="s">
        <v>156</v>
      </c>
      <c r="B5" s="180" t="s">
        <v>3</v>
      </c>
      <c r="C5" s="3" t="s">
        <v>305</v>
      </c>
      <c r="D5" s="3" t="s">
        <v>189</v>
      </c>
      <c r="E5" s="3" t="s">
        <v>305</v>
      </c>
      <c r="F5" s="4" t="s">
        <v>306</v>
      </c>
      <c r="G5" s="3" t="s">
        <v>307</v>
      </c>
      <c r="H5" s="3" t="s">
        <v>162</v>
      </c>
      <c r="I5" s="3" t="s">
        <v>162</v>
      </c>
    </row>
    <row r="6" spans="1:9" ht="20.25">
      <c r="A6" s="181"/>
      <c r="B6" s="181"/>
      <c r="C6" s="5" t="s">
        <v>192</v>
      </c>
      <c r="D6" s="5" t="s">
        <v>308</v>
      </c>
      <c r="E6" s="5" t="s">
        <v>309</v>
      </c>
      <c r="F6" s="5" t="s">
        <v>310</v>
      </c>
      <c r="G6" s="5" t="s">
        <v>192</v>
      </c>
      <c r="H6" s="6" t="s">
        <v>311</v>
      </c>
      <c r="I6" s="5" t="s">
        <v>312</v>
      </c>
    </row>
    <row r="7" spans="1:9" ht="20.25">
      <c r="A7" s="7">
        <v>1</v>
      </c>
      <c r="B7" s="7" t="s">
        <v>38</v>
      </c>
      <c r="C7" s="7">
        <v>13</v>
      </c>
      <c r="D7" s="7">
        <v>3</v>
      </c>
      <c r="E7" s="7">
        <v>8</v>
      </c>
      <c r="F7" s="7">
        <v>3</v>
      </c>
      <c r="G7" s="149">
        <f>SUM('3.แบบรายงานออม '!I7:I9)</f>
        <v>7127300</v>
      </c>
      <c r="H7" s="150">
        <f>SUM('3.แบบรายงานออม '!J7:J9)</f>
        <v>2001800</v>
      </c>
      <c r="I7" s="150">
        <f>SUM('3.แบบรายงานออม '!L7:L9)</f>
        <v>5125500</v>
      </c>
    </row>
    <row r="8" spans="1:9" ht="20.25">
      <c r="A8" s="7">
        <v>2</v>
      </c>
      <c r="B8" s="7" t="s">
        <v>42</v>
      </c>
      <c r="C8" s="7">
        <v>17</v>
      </c>
      <c r="D8" s="7">
        <v>10</v>
      </c>
      <c r="E8" s="7">
        <v>15</v>
      </c>
      <c r="F8" s="7">
        <v>10</v>
      </c>
      <c r="G8" s="149">
        <f>SUM('3.แบบรายงานออม '!I10:I19)</f>
        <v>11087870</v>
      </c>
      <c r="H8" s="150">
        <f>SUM('3.แบบรายงานออม '!J10:J19)</f>
        <v>1919870</v>
      </c>
      <c r="I8" s="150">
        <f>SUM('3.แบบรายงานออม '!L10:L19)</f>
        <v>9168000</v>
      </c>
    </row>
    <row r="9" spans="1:9" ht="20.25">
      <c r="A9" s="7">
        <v>3</v>
      </c>
      <c r="B9" s="7" t="s">
        <v>52</v>
      </c>
      <c r="C9" s="7">
        <v>15</v>
      </c>
      <c r="D9" s="7">
        <v>14</v>
      </c>
      <c r="E9" s="7">
        <v>9</v>
      </c>
      <c r="F9" s="7">
        <v>9</v>
      </c>
      <c r="G9" s="149">
        <f>SUM('3.แบบรายงานออม '!I20:I33)</f>
        <v>47485200</v>
      </c>
      <c r="H9" s="150">
        <f>SUM('3.แบบรายงานออม '!J20:J33)</f>
        <v>4098700</v>
      </c>
      <c r="I9" s="150">
        <f>SUM('3.แบบรายงานออม '!L20:L33)</f>
        <v>43386500</v>
      </c>
    </row>
    <row r="10" spans="1:9" ht="20.25">
      <c r="A10" s="7">
        <v>4</v>
      </c>
      <c r="B10" s="7" t="s">
        <v>26</v>
      </c>
      <c r="C10" s="7">
        <v>27</v>
      </c>
      <c r="D10" s="7">
        <v>15</v>
      </c>
      <c r="E10" s="7">
        <v>17</v>
      </c>
      <c r="F10" s="7">
        <v>11</v>
      </c>
      <c r="G10" s="149">
        <f>SUM('3.แบบรายงานออม '!I34:I48)</f>
        <v>4877870</v>
      </c>
      <c r="H10" s="150">
        <f>SUM('3.แบบรายงานออม '!J34:J48)</f>
        <v>235370</v>
      </c>
      <c r="I10" s="150">
        <f>SUM('3.แบบรายงานออม '!L34:L48)</f>
        <v>4642500</v>
      </c>
    </row>
    <row r="11" spans="1:9" ht="20.25">
      <c r="A11" s="7">
        <v>5</v>
      </c>
      <c r="B11" s="7" t="s">
        <v>80</v>
      </c>
      <c r="C11" s="7">
        <v>15</v>
      </c>
      <c r="D11" s="7">
        <v>12</v>
      </c>
      <c r="E11" s="7">
        <v>13</v>
      </c>
      <c r="F11" s="7">
        <v>10</v>
      </c>
      <c r="G11" s="149">
        <f>SUM('3.แบบรายงานออม '!I49:I60)</f>
        <v>38356981.53</v>
      </c>
      <c r="H11" s="150">
        <f>SUM('3.แบบรายงานออม '!J49:J60)</f>
        <v>4614861.29</v>
      </c>
      <c r="I11" s="150">
        <f>SUM('3.แบบรายงานออม '!L49:L60)</f>
        <v>34564000</v>
      </c>
    </row>
    <row r="12" spans="1:9" ht="20.25">
      <c r="A12" s="7">
        <v>6</v>
      </c>
      <c r="B12" s="7" t="s">
        <v>93</v>
      </c>
      <c r="C12" s="7">
        <v>13</v>
      </c>
      <c r="D12" s="7">
        <v>5</v>
      </c>
      <c r="E12" s="7">
        <v>8</v>
      </c>
      <c r="F12" s="7">
        <v>5</v>
      </c>
      <c r="G12" s="149">
        <f>SUM('3.แบบรายงานออม '!I61:I65)</f>
        <v>9212500</v>
      </c>
      <c r="H12" s="150">
        <f>SUM('3.แบบรายงานออม '!J61:J65)</f>
        <v>232500</v>
      </c>
      <c r="I12" s="150">
        <f>SUM('3.แบบรายงานออม '!L61:L65)</f>
        <v>8980000</v>
      </c>
    </row>
    <row r="13" spans="1:9" ht="20.25">
      <c r="A13" s="7">
        <v>7</v>
      </c>
      <c r="B13" s="7" t="s">
        <v>98</v>
      </c>
      <c r="C13" s="7">
        <v>14</v>
      </c>
      <c r="D13" s="7">
        <v>13</v>
      </c>
      <c r="E13" s="7">
        <v>8</v>
      </c>
      <c r="F13" s="7">
        <v>8</v>
      </c>
      <c r="G13" s="149">
        <f>SUM('3.แบบรายงานออม '!I66:I78)</f>
        <v>15662350</v>
      </c>
      <c r="H13" s="150">
        <f>SUM('3.แบบรายงานออม '!J66:J78)</f>
        <v>308350</v>
      </c>
      <c r="I13" s="150">
        <f>SUM('3.แบบรายงานออม '!L66:L78)</f>
        <v>15354000</v>
      </c>
    </row>
    <row r="14" spans="1:9" ht="20.25">
      <c r="A14" s="7">
        <v>8</v>
      </c>
      <c r="B14" s="7" t="s">
        <v>109</v>
      </c>
      <c r="C14" s="7">
        <v>20</v>
      </c>
      <c r="D14" s="7">
        <v>14</v>
      </c>
      <c r="E14" s="7">
        <v>11</v>
      </c>
      <c r="F14" s="7">
        <v>8</v>
      </c>
      <c r="G14" s="149">
        <f>SUM('3.แบบรายงานออม '!I79:I92)</f>
        <v>43396200</v>
      </c>
      <c r="H14" s="150">
        <f>SUM('3.แบบรายงานออม '!J79:J92)</f>
        <v>3128200</v>
      </c>
      <c r="I14" s="150">
        <f>SUM('3.แบบรายงานออม '!L79:L92)</f>
        <v>40268000</v>
      </c>
    </row>
    <row r="15" spans="1:9" ht="20.25">
      <c r="A15" s="7">
        <v>9</v>
      </c>
      <c r="B15" s="7" t="s">
        <v>124</v>
      </c>
      <c r="C15" s="7">
        <v>12</v>
      </c>
      <c r="D15" s="7">
        <v>10</v>
      </c>
      <c r="E15" s="7">
        <v>6</v>
      </c>
      <c r="F15" s="7">
        <v>6</v>
      </c>
      <c r="G15" s="149">
        <f>SUM('3.แบบรายงานออม '!I93:I102)</f>
        <v>23900340</v>
      </c>
      <c r="H15" s="150">
        <f>SUM('3.แบบรายงานออม '!J93:J102)</f>
        <v>247840</v>
      </c>
      <c r="I15" s="150">
        <f>SUM('3.แบบรายงานออม '!L93:L102)</f>
        <v>23652500</v>
      </c>
    </row>
    <row r="16" spans="1:9" ht="20.25">
      <c r="A16" s="7">
        <v>10</v>
      </c>
      <c r="B16" s="7" t="s">
        <v>133</v>
      </c>
      <c r="C16" s="7">
        <v>9</v>
      </c>
      <c r="D16" s="7">
        <v>7</v>
      </c>
      <c r="E16" s="7">
        <v>4</v>
      </c>
      <c r="F16" s="7">
        <v>4</v>
      </c>
      <c r="G16" s="149">
        <f>SUM('3.แบบรายงานออม '!I103:I110)</f>
        <v>9629740</v>
      </c>
      <c r="H16" s="150">
        <f>SUM('3.แบบรายงานออม '!J103:J110)</f>
        <v>206240</v>
      </c>
      <c r="I16" s="150">
        <f>SUM('3.แบบรายงานออม '!L103:L110)</f>
        <v>9423500</v>
      </c>
    </row>
    <row r="17" spans="1:9" ht="20.25">
      <c r="A17" s="7">
        <v>11</v>
      </c>
      <c r="B17" s="7" t="s">
        <v>142</v>
      </c>
      <c r="C17" s="148">
        <v>11</v>
      </c>
      <c r="D17" s="148">
        <v>11</v>
      </c>
      <c r="E17" s="7">
        <v>9</v>
      </c>
      <c r="F17" s="148">
        <v>9</v>
      </c>
      <c r="G17" s="149">
        <f>SUM('3.แบบรายงานออม '!I111:I121)</f>
        <v>18904290.11</v>
      </c>
      <c r="H17" s="150">
        <f>SUM('3.แบบรายงานออม '!J111:J121)</f>
        <v>995630.33</v>
      </c>
      <c r="I17" s="150">
        <f>SUM('3.แบบรายงานออม '!L111:L121)</f>
        <v>17824920</v>
      </c>
    </row>
    <row r="18" spans="1:9" s="151" customFormat="1" ht="20.25">
      <c r="A18" s="152"/>
      <c r="B18" s="153" t="s">
        <v>153</v>
      </c>
      <c r="C18" s="152">
        <f>SUM(C7:C17)</f>
        <v>166</v>
      </c>
      <c r="D18" s="152">
        <f>SUM(D7:D17)</f>
        <v>114</v>
      </c>
      <c r="E18" s="152">
        <f>SUM(E7:E17)</f>
        <v>108</v>
      </c>
      <c r="F18" s="152">
        <f>SUM(F7:F17)</f>
        <v>83</v>
      </c>
      <c r="G18" s="154">
        <f>SUM(G7:G17)</f>
        <v>229640641.64</v>
      </c>
      <c r="H18" s="154">
        <f>SUM(H7:H17)</f>
        <v>17989361.619999997</v>
      </c>
      <c r="I18" s="155">
        <f>SUM(I7:I17)</f>
        <v>212389420</v>
      </c>
    </row>
    <row r="19" ht="20.25">
      <c r="G19" s="2" t="s">
        <v>313</v>
      </c>
    </row>
    <row r="20" ht="20.25">
      <c r="G20" s="2" t="s">
        <v>325</v>
      </c>
    </row>
    <row r="21" ht="20.25">
      <c r="G21" s="2" t="s">
        <v>326</v>
      </c>
    </row>
  </sheetData>
  <sheetProtection/>
  <mergeCells count="4">
    <mergeCell ref="A2:I2"/>
    <mergeCell ref="A3:I3"/>
    <mergeCell ref="A5:A6"/>
    <mergeCell ref="B5:B6"/>
  </mergeCells>
  <printOptions/>
  <pageMargins left="0.32" right="0.35" top="0.5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6"/>
  <sheetViews>
    <sheetView tabSelected="1" zoomScale="90" zoomScaleNormal="90" zoomScalePageLayoutView="0" workbookViewId="0" topLeftCell="A97">
      <selection activeCell="H106" sqref="H106"/>
    </sheetView>
  </sheetViews>
  <sheetFormatPr defaultColWidth="4.57421875" defaultRowHeight="15"/>
  <cols>
    <col min="1" max="1" width="4.8515625" style="31" customWidth="1"/>
    <col min="2" max="2" width="14.421875" style="54" customWidth="1"/>
    <col min="3" max="3" width="3.8515625" style="31" customWidth="1"/>
    <col min="4" max="4" width="12.140625" style="55" bestFit="1" customWidth="1"/>
    <col min="5" max="5" width="11.140625" style="55" customWidth="1"/>
    <col min="6" max="6" width="7.7109375" style="31" bestFit="1" customWidth="1"/>
    <col min="7" max="7" width="9.00390625" style="59" customWidth="1"/>
    <col min="8" max="8" width="14.421875" style="57" bestFit="1" customWidth="1"/>
    <col min="9" max="9" width="16.00390625" style="258" customWidth="1"/>
    <col min="10" max="10" width="14.8515625" style="258" customWidth="1"/>
    <col min="11" max="11" width="9.421875" style="57" customWidth="1"/>
    <col min="12" max="12" width="14.57421875" style="57" bestFit="1" customWidth="1"/>
    <col min="13" max="13" width="6.00390625" style="57" customWidth="1"/>
    <col min="14" max="14" width="10.00390625" style="57" bestFit="1" customWidth="1"/>
    <col min="15" max="15" width="6.57421875" style="57" customWidth="1"/>
    <col min="16" max="16" width="10.00390625" style="57" bestFit="1" customWidth="1"/>
    <col min="17" max="17" width="5.140625" style="58" bestFit="1" customWidth="1"/>
    <col min="18" max="18" width="6.00390625" style="58" bestFit="1" customWidth="1"/>
    <col min="19" max="19" width="5.28125" style="58" bestFit="1" customWidth="1"/>
    <col min="20" max="20" width="4.57421875" style="58" customWidth="1"/>
    <col min="21" max="21" width="6.00390625" style="58" bestFit="1" customWidth="1"/>
    <col min="22" max="22" width="4.57421875" style="58" customWidth="1"/>
    <col min="23" max="30" width="8.7109375" style="31" customWidth="1"/>
    <col min="31" max="31" width="12.28125" style="31" bestFit="1" customWidth="1"/>
    <col min="32" max="244" width="8.7109375" style="31" customWidth="1"/>
    <col min="245" max="245" width="4.8515625" style="31" customWidth="1"/>
    <col min="246" max="246" width="15.28125" style="31" customWidth="1"/>
    <col min="247" max="247" width="3.8515625" style="31" customWidth="1"/>
    <col min="248" max="248" width="13.140625" style="31" customWidth="1"/>
    <col min="249" max="249" width="6.421875" style="31" customWidth="1"/>
    <col min="250" max="250" width="8.8515625" style="31" customWidth="1"/>
    <col min="251" max="251" width="12.8515625" style="31" customWidth="1"/>
    <col min="252" max="252" width="11.57421875" style="31" customWidth="1"/>
    <col min="253" max="16384" width="4.57421875" style="31" customWidth="1"/>
  </cols>
  <sheetData>
    <row r="1" ht="20.25">
      <c r="AA1" s="31" t="s">
        <v>319</v>
      </c>
    </row>
    <row r="2" spans="1:31" s="60" customFormat="1" ht="21.75" customHeight="1">
      <c r="A2" s="184" t="s">
        <v>154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</row>
    <row r="3" spans="1:31" s="60" customFormat="1" ht="21.75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</row>
    <row r="4" spans="1:31" s="63" customFormat="1" ht="52.5" customHeight="1">
      <c r="A4" s="175" t="s">
        <v>156</v>
      </c>
      <c r="B4" s="175" t="s">
        <v>1</v>
      </c>
      <c r="C4" s="175" t="s">
        <v>2</v>
      </c>
      <c r="D4" s="177" t="s">
        <v>3</v>
      </c>
      <c r="E4" s="177" t="s">
        <v>188</v>
      </c>
      <c r="F4" s="175" t="s">
        <v>4</v>
      </c>
      <c r="G4" s="174" t="s">
        <v>5</v>
      </c>
      <c r="H4" s="174" t="s">
        <v>6</v>
      </c>
      <c r="I4" s="259" t="s">
        <v>201</v>
      </c>
      <c r="J4" s="259" t="s">
        <v>157</v>
      </c>
      <c r="K4" s="196" t="s">
        <v>158</v>
      </c>
      <c r="L4" s="197"/>
      <c r="M4" s="197"/>
      <c r="N4" s="197"/>
      <c r="O4" s="197"/>
      <c r="P4" s="198"/>
      <c r="Q4" s="203" t="s">
        <v>164</v>
      </c>
      <c r="R4" s="204"/>
      <c r="S4" s="205"/>
      <c r="T4" s="175" t="s">
        <v>10</v>
      </c>
      <c r="U4" s="175"/>
      <c r="V4" s="175"/>
      <c r="W4" s="187" t="s">
        <v>167</v>
      </c>
      <c r="X4" s="188"/>
      <c r="Y4" s="189" t="s">
        <v>168</v>
      </c>
      <c r="Z4" s="189"/>
      <c r="AA4" s="189" t="s">
        <v>160</v>
      </c>
      <c r="AB4" s="189"/>
      <c r="AC4" s="182" t="s">
        <v>169</v>
      </c>
      <c r="AD4" s="61" t="s">
        <v>170</v>
      </c>
      <c r="AE4" s="62" t="s">
        <v>171</v>
      </c>
    </row>
    <row r="5" spans="1:31" s="63" customFormat="1" ht="20.25">
      <c r="A5" s="175"/>
      <c r="B5" s="175"/>
      <c r="C5" s="175"/>
      <c r="D5" s="186"/>
      <c r="E5" s="186"/>
      <c r="F5" s="175"/>
      <c r="G5" s="174"/>
      <c r="H5" s="174"/>
      <c r="I5" s="260"/>
      <c r="J5" s="260"/>
      <c r="K5" s="199" t="s">
        <v>159</v>
      </c>
      <c r="L5" s="200"/>
      <c r="M5" s="201" t="s">
        <v>160</v>
      </c>
      <c r="N5" s="202"/>
      <c r="O5" s="201" t="s">
        <v>163</v>
      </c>
      <c r="P5" s="202"/>
      <c r="Q5" s="206"/>
      <c r="R5" s="207"/>
      <c r="S5" s="208"/>
      <c r="T5" s="33"/>
      <c r="U5" s="33"/>
      <c r="V5" s="33"/>
      <c r="W5" s="190" t="s">
        <v>172</v>
      </c>
      <c r="X5" s="192" t="s">
        <v>162</v>
      </c>
      <c r="Y5" s="177" t="s">
        <v>172</v>
      </c>
      <c r="Z5" s="194" t="s">
        <v>162</v>
      </c>
      <c r="AA5" s="194" t="s">
        <v>173</v>
      </c>
      <c r="AB5" s="194" t="s">
        <v>162</v>
      </c>
      <c r="AC5" s="183"/>
      <c r="AD5" s="64"/>
      <c r="AE5" s="65" t="s">
        <v>175</v>
      </c>
    </row>
    <row r="6" spans="1:31" s="63" customFormat="1" ht="67.5" customHeight="1">
      <c r="A6" s="175"/>
      <c r="B6" s="175"/>
      <c r="C6" s="175"/>
      <c r="D6" s="178"/>
      <c r="E6" s="178"/>
      <c r="F6" s="175"/>
      <c r="G6" s="174"/>
      <c r="H6" s="174"/>
      <c r="I6" s="261"/>
      <c r="J6" s="261"/>
      <c r="K6" s="66" t="s">
        <v>161</v>
      </c>
      <c r="L6" s="67" t="s">
        <v>162</v>
      </c>
      <c r="M6" s="66" t="s">
        <v>161</v>
      </c>
      <c r="N6" s="67" t="s">
        <v>162</v>
      </c>
      <c r="O6" s="66" t="s">
        <v>161</v>
      </c>
      <c r="P6" s="67" t="s">
        <v>162</v>
      </c>
      <c r="Q6" s="33" t="s">
        <v>165</v>
      </c>
      <c r="R6" s="33" t="s">
        <v>327</v>
      </c>
      <c r="S6" s="33" t="s">
        <v>166</v>
      </c>
      <c r="T6" s="33" t="s">
        <v>21</v>
      </c>
      <c r="U6" s="33" t="s">
        <v>22</v>
      </c>
      <c r="V6" s="33" t="s">
        <v>23</v>
      </c>
      <c r="W6" s="191"/>
      <c r="X6" s="193"/>
      <c r="Y6" s="178"/>
      <c r="Z6" s="195"/>
      <c r="AA6" s="195"/>
      <c r="AB6" s="195"/>
      <c r="AC6" s="68" t="s">
        <v>185</v>
      </c>
      <c r="AD6" s="68" t="s">
        <v>185</v>
      </c>
      <c r="AE6" s="69" t="s">
        <v>176</v>
      </c>
    </row>
    <row r="7" spans="1:31" ht="21.75" customHeight="1">
      <c r="A7" s="34">
        <v>1</v>
      </c>
      <c r="B7" s="41" t="s">
        <v>37</v>
      </c>
      <c r="C7" s="42">
        <v>7</v>
      </c>
      <c r="D7" s="41" t="s">
        <v>38</v>
      </c>
      <c r="E7" s="41" t="s">
        <v>38</v>
      </c>
      <c r="F7" s="38">
        <v>2544</v>
      </c>
      <c r="G7" s="37">
        <v>204</v>
      </c>
      <c r="H7" s="44">
        <v>5185751</v>
      </c>
      <c r="I7" s="44">
        <v>5325000</v>
      </c>
      <c r="J7" s="44">
        <f>I7-L7</f>
        <v>1674500</v>
      </c>
      <c r="K7" s="44">
        <v>147</v>
      </c>
      <c r="L7" s="44">
        <v>3650500</v>
      </c>
      <c r="M7" s="44">
        <v>0</v>
      </c>
      <c r="N7" s="44">
        <v>0</v>
      </c>
      <c r="O7" s="44">
        <v>0</v>
      </c>
      <c r="P7" s="44">
        <v>0</v>
      </c>
      <c r="Q7" s="42"/>
      <c r="R7" s="42">
        <v>1</v>
      </c>
      <c r="S7" s="42"/>
      <c r="T7" s="42"/>
      <c r="U7" s="42">
        <v>1</v>
      </c>
      <c r="V7" s="42"/>
      <c r="W7" s="34"/>
      <c r="X7" s="34"/>
      <c r="Y7" s="34"/>
      <c r="Z7" s="34"/>
      <c r="AA7" s="34"/>
      <c r="AB7" s="34"/>
      <c r="AC7" s="34"/>
      <c r="AD7" s="34"/>
      <c r="AE7" s="34"/>
    </row>
    <row r="8" spans="1:31" ht="21.75" customHeight="1">
      <c r="A8" s="34">
        <v>2</v>
      </c>
      <c r="B8" s="41" t="s">
        <v>39</v>
      </c>
      <c r="C8" s="42">
        <v>12</v>
      </c>
      <c r="D8" s="41" t="s">
        <v>38</v>
      </c>
      <c r="E8" s="41" t="s">
        <v>38</v>
      </c>
      <c r="F8" s="38">
        <v>2544</v>
      </c>
      <c r="G8" s="37">
        <v>34</v>
      </c>
      <c r="H8" s="44">
        <v>527090</v>
      </c>
      <c r="I8" s="44">
        <v>546500</v>
      </c>
      <c r="J8" s="44">
        <f>I8-L8</f>
        <v>121500</v>
      </c>
      <c r="K8" s="44">
        <v>35</v>
      </c>
      <c r="L8" s="44">
        <v>425000</v>
      </c>
      <c r="M8" s="44">
        <v>0</v>
      </c>
      <c r="N8" s="44">
        <v>0</v>
      </c>
      <c r="O8" s="44">
        <v>0</v>
      </c>
      <c r="P8" s="44">
        <v>0</v>
      </c>
      <c r="Q8" s="42"/>
      <c r="R8" s="42">
        <v>1</v>
      </c>
      <c r="S8" s="42"/>
      <c r="T8" s="42"/>
      <c r="U8" s="42">
        <v>1</v>
      </c>
      <c r="V8" s="42"/>
      <c r="W8" s="34"/>
      <c r="X8" s="34"/>
      <c r="Y8" s="34"/>
      <c r="Z8" s="34"/>
      <c r="AA8" s="34"/>
      <c r="AB8" s="34"/>
      <c r="AC8" s="34"/>
      <c r="AD8" s="34"/>
      <c r="AE8" s="34"/>
    </row>
    <row r="9" spans="1:31" ht="21.75" customHeight="1">
      <c r="A9" s="34">
        <v>3</v>
      </c>
      <c r="B9" s="41" t="s">
        <v>40</v>
      </c>
      <c r="C9" s="42">
        <v>15</v>
      </c>
      <c r="D9" s="41" t="s">
        <v>38</v>
      </c>
      <c r="E9" s="41" t="s">
        <v>38</v>
      </c>
      <c r="F9" s="38">
        <v>2548</v>
      </c>
      <c r="G9" s="37">
        <v>79</v>
      </c>
      <c r="H9" s="44">
        <v>1148700</v>
      </c>
      <c r="I9" s="44">
        <v>1255800</v>
      </c>
      <c r="J9" s="44">
        <f>I9-L9</f>
        <v>205800</v>
      </c>
      <c r="K9" s="44">
        <v>52</v>
      </c>
      <c r="L9" s="44">
        <v>1050000</v>
      </c>
      <c r="M9" s="44">
        <v>0</v>
      </c>
      <c r="N9" s="44">
        <v>0</v>
      </c>
      <c r="O9" s="44">
        <v>0</v>
      </c>
      <c r="P9" s="44">
        <v>0</v>
      </c>
      <c r="Q9" s="42">
        <v>1</v>
      </c>
      <c r="R9" s="42"/>
      <c r="S9" s="42"/>
      <c r="T9" s="42">
        <v>1</v>
      </c>
      <c r="U9" s="42"/>
      <c r="V9" s="42"/>
      <c r="W9" s="34"/>
      <c r="X9" s="34"/>
      <c r="Y9" s="34"/>
      <c r="Z9" s="34"/>
      <c r="AA9" s="34"/>
      <c r="AB9" s="34"/>
      <c r="AC9" s="34"/>
      <c r="AD9" s="34"/>
      <c r="AE9" s="34"/>
    </row>
    <row r="10" spans="1:31" ht="21.75" customHeight="1">
      <c r="A10" s="34">
        <v>4</v>
      </c>
      <c r="B10" s="41" t="s">
        <v>41</v>
      </c>
      <c r="C10" s="42">
        <v>1</v>
      </c>
      <c r="D10" s="41" t="s">
        <v>42</v>
      </c>
      <c r="E10" s="41" t="s">
        <v>38</v>
      </c>
      <c r="F10" s="38">
        <v>2544</v>
      </c>
      <c r="G10" s="37">
        <v>88</v>
      </c>
      <c r="H10" s="44">
        <v>860190</v>
      </c>
      <c r="I10" s="44">
        <v>912000</v>
      </c>
      <c r="J10" s="44">
        <f>I10-L10</f>
        <v>262000</v>
      </c>
      <c r="K10" s="44">
        <v>32</v>
      </c>
      <c r="L10" s="44">
        <v>650000</v>
      </c>
      <c r="M10" s="44">
        <v>0</v>
      </c>
      <c r="N10" s="44">
        <v>0</v>
      </c>
      <c r="O10" s="44">
        <v>0</v>
      </c>
      <c r="P10" s="44">
        <v>0</v>
      </c>
      <c r="Q10" s="42"/>
      <c r="R10" s="42">
        <v>1</v>
      </c>
      <c r="S10" s="42"/>
      <c r="T10" s="42"/>
      <c r="U10" s="42">
        <v>1</v>
      </c>
      <c r="V10" s="42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21.75" customHeight="1">
      <c r="A11" s="34">
        <v>5</v>
      </c>
      <c r="B11" s="41" t="s">
        <v>31</v>
      </c>
      <c r="C11" s="42">
        <v>3</v>
      </c>
      <c r="D11" s="41" t="s">
        <v>42</v>
      </c>
      <c r="E11" s="41" t="s">
        <v>38</v>
      </c>
      <c r="F11" s="38">
        <v>2544</v>
      </c>
      <c r="G11" s="37">
        <v>45</v>
      </c>
      <c r="H11" s="44">
        <v>147500</v>
      </c>
      <c r="I11" s="44">
        <v>165020</v>
      </c>
      <c r="J11" s="44">
        <f>I11-L11</f>
        <v>32520</v>
      </c>
      <c r="K11" s="44">
        <v>21</v>
      </c>
      <c r="L11" s="44">
        <v>132500</v>
      </c>
      <c r="M11" s="44">
        <v>0</v>
      </c>
      <c r="N11" s="44">
        <v>0</v>
      </c>
      <c r="O11" s="44">
        <v>0</v>
      </c>
      <c r="P11" s="44">
        <v>0</v>
      </c>
      <c r="Q11" s="42"/>
      <c r="R11" s="42">
        <v>1</v>
      </c>
      <c r="S11" s="42"/>
      <c r="T11" s="42"/>
      <c r="U11" s="42">
        <v>1</v>
      </c>
      <c r="V11" s="42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21.75" customHeight="1">
      <c r="A12" s="34">
        <v>6</v>
      </c>
      <c r="B12" s="41" t="s">
        <v>43</v>
      </c>
      <c r="C12" s="42">
        <v>4</v>
      </c>
      <c r="D12" s="41" t="s">
        <v>42</v>
      </c>
      <c r="E12" s="41" t="s">
        <v>38</v>
      </c>
      <c r="F12" s="38">
        <v>2547</v>
      </c>
      <c r="G12" s="37">
        <v>288</v>
      </c>
      <c r="H12" s="44">
        <v>5034400</v>
      </c>
      <c r="I12" s="44">
        <v>5325000</v>
      </c>
      <c r="J12" s="44">
        <f>I12-L12</f>
        <v>805000</v>
      </c>
      <c r="K12" s="44">
        <v>122</v>
      </c>
      <c r="L12" s="44">
        <v>4520000</v>
      </c>
      <c r="M12" s="44">
        <v>0</v>
      </c>
      <c r="N12" s="44">
        <v>0</v>
      </c>
      <c r="O12" s="44">
        <v>0</v>
      </c>
      <c r="P12" s="44">
        <v>0</v>
      </c>
      <c r="Q12" s="42"/>
      <c r="R12" s="42">
        <v>1</v>
      </c>
      <c r="S12" s="42"/>
      <c r="T12" s="42"/>
      <c r="U12" s="42">
        <v>1</v>
      </c>
      <c r="V12" s="42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21.75" customHeight="1">
      <c r="A13" s="34">
        <v>7</v>
      </c>
      <c r="B13" s="41" t="s">
        <v>44</v>
      </c>
      <c r="C13" s="42">
        <v>5</v>
      </c>
      <c r="D13" s="41" t="s">
        <v>42</v>
      </c>
      <c r="E13" s="41" t="s">
        <v>38</v>
      </c>
      <c r="F13" s="38">
        <v>2551</v>
      </c>
      <c r="G13" s="37">
        <v>136</v>
      </c>
      <c r="H13" s="44">
        <v>389450</v>
      </c>
      <c r="I13" s="44">
        <v>412000</v>
      </c>
      <c r="J13" s="44">
        <f>I13-L13</f>
        <v>92000</v>
      </c>
      <c r="K13" s="44">
        <v>40</v>
      </c>
      <c r="L13" s="44">
        <v>320000</v>
      </c>
      <c r="M13" s="44">
        <v>0</v>
      </c>
      <c r="N13" s="44">
        <v>0</v>
      </c>
      <c r="O13" s="44">
        <v>0</v>
      </c>
      <c r="P13" s="44">
        <v>0</v>
      </c>
      <c r="Q13" s="42"/>
      <c r="R13" s="42">
        <v>1</v>
      </c>
      <c r="S13" s="42"/>
      <c r="T13" s="42"/>
      <c r="U13" s="42">
        <v>1</v>
      </c>
      <c r="V13" s="42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21.75" customHeight="1">
      <c r="A14" s="34">
        <v>8</v>
      </c>
      <c r="B14" s="41" t="s">
        <v>45</v>
      </c>
      <c r="C14" s="42">
        <v>6</v>
      </c>
      <c r="D14" s="41" t="s">
        <v>42</v>
      </c>
      <c r="E14" s="41" t="s">
        <v>38</v>
      </c>
      <c r="F14" s="38">
        <v>2542</v>
      </c>
      <c r="G14" s="37">
        <v>87</v>
      </c>
      <c r="H14" s="44">
        <v>346370</v>
      </c>
      <c r="I14" s="44">
        <v>365000</v>
      </c>
      <c r="J14" s="44">
        <f>I14-L14</f>
        <v>44500</v>
      </c>
      <c r="K14" s="44">
        <v>28</v>
      </c>
      <c r="L14" s="44">
        <v>320500</v>
      </c>
      <c r="M14" s="44">
        <v>0</v>
      </c>
      <c r="N14" s="44">
        <v>0</v>
      </c>
      <c r="O14" s="44">
        <v>0</v>
      </c>
      <c r="P14" s="44">
        <v>0</v>
      </c>
      <c r="Q14" s="42"/>
      <c r="R14" s="42">
        <v>1</v>
      </c>
      <c r="S14" s="42"/>
      <c r="T14" s="42"/>
      <c r="U14" s="42">
        <v>1</v>
      </c>
      <c r="V14" s="42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21.75" customHeight="1">
      <c r="A15" s="34">
        <v>9</v>
      </c>
      <c r="B15" s="41" t="s">
        <v>46</v>
      </c>
      <c r="C15" s="42">
        <v>7</v>
      </c>
      <c r="D15" s="41" t="s">
        <v>42</v>
      </c>
      <c r="E15" s="41" t="s">
        <v>38</v>
      </c>
      <c r="F15" s="38">
        <v>2550</v>
      </c>
      <c r="G15" s="37">
        <v>20</v>
      </c>
      <c r="H15" s="44">
        <v>110200</v>
      </c>
      <c r="I15" s="44">
        <v>125000</v>
      </c>
      <c r="J15" s="44">
        <f>I15-L15</f>
        <v>15000</v>
      </c>
      <c r="K15" s="44">
        <v>15</v>
      </c>
      <c r="L15" s="44">
        <v>110000</v>
      </c>
      <c r="M15" s="44">
        <v>0</v>
      </c>
      <c r="N15" s="44">
        <v>0</v>
      </c>
      <c r="O15" s="44">
        <v>0</v>
      </c>
      <c r="P15" s="44">
        <v>0</v>
      </c>
      <c r="Q15" s="42"/>
      <c r="R15" s="42">
        <v>1</v>
      </c>
      <c r="S15" s="42"/>
      <c r="T15" s="42"/>
      <c r="U15" s="42">
        <v>1</v>
      </c>
      <c r="V15" s="42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21.75" customHeight="1">
      <c r="A16" s="34">
        <v>10</v>
      </c>
      <c r="B16" s="41" t="s">
        <v>47</v>
      </c>
      <c r="C16" s="42">
        <v>9</v>
      </c>
      <c r="D16" s="41" t="s">
        <v>42</v>
      </c>
      <c r="E16" s="41" t="s">
        <v>38</v>
      </c>
      <c r="F16" s="38">
        <v>2551</v>
      </c>
      <c r="G16" s="37">
        <v>74</v>
      </c>
      <c r="H16" s="44">
        <v>193280</v>
      </c>
      <c r="I16" s="44">
        <v>221000</v>
      </c>
      <c r="J16" s="44">
        <f>I16-L16</f>
        <v>36000</v>
      </c>
      <c r="K16" s="44">
        <v>25</v>
      </c>
      <c r="L16" s="44">
        <v>185000</v>
      </c>
      <c r="M16" s="44">
        <v>0</v>
      </c>
      <c r="N16" s="44">
        <v>0</v>
      </c>
      <c r="O16" s="44">
        <v>0</v>
      </c>
      <c r="P16" s="44">
        <v>0</v>
      </c>
      <c r="Q16" s="42"/>
      <c r="R16" s="42">
        <v>1</v>
      </c>
      <c r="S16" s="42"/>
      <c r="T16" s="42"/>
      <c r="U16" s="42">
        <v>1</v>
      </c>
      <c r="V16" s="42"/>
      <c r="W16" s="34"/>
      <c r="X16" s="34"/>
      <c r="Y16" s="34"/>
      <c r="Z16" s="34"/>
      <c r="AA16" s="34"/>
      <c r="AB16" s="34"/>
      <c r="AC16" s="34"/>
      <c r="AD16" s="34"/>
      <c r="AE16" s="34">
        <v>2558</v>
      </c>
    </row>
    <row r="17" spans="1:31" ht="21.75" customHeight="1">
      <c r="A17" s="34">
        <v>11</v>
      </c>
      <c r="B17" s="41" t="s">
        <v>48</v>
      </c>
      <c r="C17" s="42">
        <v>12</v>
      </c>
      <c r="D17" s="41" t="s">
        <v>42</v>
      </c>
      <c r="E17" s="41" t="s">
        <v>38</v>
      </c>
      <c r="F17" s="38">
        <v>2543</v>
      </c>
      <c r="G17" s="37">
        <v>329</v>
      </c>
      <c r="H17" s="44">
        <v>2990150</v>
      </c>
      <c r="I17" s="44">
        <v>3200000</v>
      </c>
      <c r="J17" s="44">
        <f>I17-L17</f>
        <v>620000</v>
      </c>
      <c r="K17" s="44">
        <v>154</v>
      </c>
      <c r="L17" s="44">
        <v>2580000</v>
      </c>
      <c r="M17" s="44">
        <v>0</v>
      </c>
      <c r="N17" s="44">
        <v>0</v>
      </c>
      <c r="O17" s="44">
        <v>0</v>
      </c>
      <c r="P17" s="44">
        <v>0</v>
      </c>
      <c r="Q17" s="42"/>
      <c r="R17" s="42">
        <v>1</v>
      </c>
      <c r="S17" s="42"/>
      <c r="T17" s="42"/>
      <c r="U17" s="42">
        <v>1</v>
      </c>
      <c r="V17" s="42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ht="21.75" customHeight="1">
      <c r="A18" s="34">
        <v>12</v>
      </c>
      <c r="B18" s="41" t="s">
        <v>49</v>
      </c>
      <c r="C18" s="42">
        <v>13</v>
      </c>
      <c r="D18" s="41" t="s">
        <v>42</v>
      </c>
      <c r="E18" s="41" t="s">
        <v>38</v>
      </c>
      <c r="F18" s="38">
        <v>2552</v>
      </c>
      <c r="G18" s="37">
        <v>31</v>
      </c>
      <c r="H18" s="44">
        <v>103740</v>
      </c>
      <c r="I18" s="44">
        <v>112000</v>
      </c>
      <c r="J18" s="44">
        <f>I18-L18</f>
        <v>2000</v>
      </c>
      <c r="K18" s="44">
        <v>15</v>
      </c>
      <c r="L18" s="44">
        <v>110000</v>
      </c>
      <c r="M18" s="44">
        <v>0</v>
      </c>
      <c r="N18" s="44">
        <v>0</v>
      </c>
      <c r="O18" s="44">
        <v>0</v>
      </c>
      <c r="P18" s="44">
        <v>0</v>
      </c>
      <c r="Q18" s="42"/>
      <c r="R18" s="42">
        <v>1</v>
      </c>
      <c r="S18" s="42"/>
      <c r="T18" s="42"/>
      <c r="U18" s="42">
        <v>1</v>
      </c>
      <c r="V18" s="42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ht="21.75" customHeight="1">
      <c r="A19" s="34">
        <v>13</v>
      </c>
      <c r="B19" s="41" t="s">
        <v>50</v>
      </c>
      <c r="C19" s="42">
        <v>14</v>
      </c>
      <c r="D19" s="41" t="s">
        <v>42</v>
      </c>
      <c r="E19" s="41" t="s">
        <v>38</v>
      </c>
      <c r="F19" s="38">
        <v>2544</v>
      </c>
      <c r="G19" s="37">
        <v>71</v>
      </c>
      <c r="H19" s="44">
        <v>242840</v>
      </c>
      <c r="I19" s="44">
        <v>250850</v>
      </c>
      <c r="J19" s="44">
        <f>I19-L19</f>
        <v>10850</v>
      </c>
      <c r="K19" s="44">
        <v>21</v>
      </c>
      <c r="L19" s="44">
        <v>240000</v>
      </c>
      <c r="M19" s="44">
        <v>0</v>
      </c>
      <c r="N19" s="44">
        <v>0</v>
      </c>
      <c r="O19" s="44">
        <v>0</v>
      </c>
      <c r="P19" s="44">
        <v>0</v>
      </c>
      <c r="Q19" s="42"/>
      <c r="R19" s="42">
        <v>1</v>
      </c>
      <c r="S19" s="42"/>
      <c r="T19" s="42"/>
      <c r="U19" s="42">
        <v>1</v>
      </c>
      <c r="V19" s="42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ht="21.75" customHeight="1">
      <c r="A20" s="34">
        <v>14</v>
      </c>
      <c r="B20" s="41" t="s">
        <v>51</v>
      </c>
      <c r="C20" s="42">
        <v>1</v>
      </c>
      <c r="D20" s="41" t="s">
        <v>52</v>
      </c>
      <c r="E20" s="41" t="s">
        <v>38</v>
      </c>
      <c r="F20" s="38">
        <v>2545</v>
      </c>
      <c r="G20" s="37">
        <v>121</v>
      </c>
      <c r="H20" s="44">
        <v>1762450</v>
      </c>
      <c r="I20" s="44">
        <v>2000500</v>
      </c>
      <c r="J20" s="44">
        <f>I20-L20</f>
        <v>144500</v>
      </c>
      <c r="K20" s="44">
        <v>65</v>
      </c>
      <c r="L20" s="44">
        <v>1856000</v>
      </c>
      <c r="M20" s="44">
        <v>0</v>
      </c>
      <c r="N20" s="44">
        <v>0</v>
      </c>
      <c r="O20" s="44">
        <v>0</v>
      </c>
      <c r="P20" s="44">
        <v>0</v>
      </c>
      <c r="Q20" s="42"/>
      <c r="R20" s="42">
        <v>1</v>
      </c>
      <c r="S20" s="42"/>
      <c r="T20" s="42"/>
      <c r="U20" s="42">
        <v>1</v>
      </c>
      <c r="V20" s="42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ht="21.75" customHeight="1">
      <c r="A21" s="34">
        <v>15</v>
      </c>
      <c r="B21" s="41" t="s">
        <v>53</v>
      </c>
      <c r="C21" s="42">
        <v>2</v>
      </c>
      <c r="D21" s="41" t="s">
        <v>52</v>
      </c>
      <c r="E21" s="41" t="s">
        <v>38</v>
      </c>
      <c r="F21" s="38">
        <v>2548</v>
      </c>
      <c r="G21" s="37">
        <v>300</v>
      </c>
      <c r="H21" s="44">
        <v>2098000</v>
      </c>
      <c r="I21" s="44">
        <v>2198000</v>
      </c>
      <c r="J21" s="44">
        <f>I21-L21</f>
        <v>218000</v>
      </c>
      <c r="K21" s="44">
        <v>74</v>
      </c>
      <c r="L21" s="44">
        <v>1980000</v>
      </c>
      <c r="M21" s="44">
        <v>0</v>
      </c>
      <c r="N21" s="44">
        <v>0</v>
      </c>
      <c r="O21" s="44">
        <v>0</v>
      </c>
      <c r="P21" s="44">
        <v>0</v>
      </c>
      <c r="Q21" s="42"/>
      <c r="R21" s="42">
        <v>1</v>
      </c>
      <c r="S21" s="42"/>
      <c r="T21" s="42"/>
      <c r="U21" s="42">
        <v>1</v>
      </c>
      <c r="V21" s="42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ht="21.75" customHeight="1">
      <c r="A22" s="34">
        <v>16</v>
      </c>
      <c r="B22" s="41" t="s">
        <v>54</v>
      </c>
      <c r="C22" s="42">
        <v>4</v>
      </c>
      <c r="D22" s="41" t="s">
        <v>52</v>
      </c>
      <c r="E22" s="41" t="s">
        <v>38</v>
      </c>
      <c r="F22" s="38">
        <v>2528</v>
      </c>
      <c r="G22" s="37">
        <v>490</v>
      </c>
      <c r="H22" s="44">
        <v>19362370</v>
      </c>
      <c r="I22" s="44">
        <v>19987500</v>
      </c>
      <c r="J22" s="44">
        <f>I22-L22</f>
        <v>1002500</v>
      </c>
      <c r="K22" s="44">
        <v>387</v>
      </c>
      <c r="L22" s="44">
        <v>18985000</v>
      </c>
      <c r="M22" s="44">
        <v>0</v>
      </c>
      <c r="N22" s="44">
        <v>0</v>
      </c>
      <c r="O22" s="44">
        <v>0</v>
      </c>
      <c r="P22" s="44">
        <v>0</v>
      </c>
      <c r="Q22" s="42">
        <v>1</v>
      </c>
      <c r="R22" s="42"/>
      <c r="S22" s="42"/>
      <c r="T22" s="42">
        <v>1</v>
      </c>
      <c r="U22" s="42"/>
      <c r="V22" s="42"/>
      <c r="W22" s="34"/>
      <c r="X22" s="34"/>
      <c r="Y22" s="34"/>
      <c r="Z22" s="34"/>
      <c r="AA22" s="34"/>
      <c r="AB22" s="34"/>
      <c r="AC22" s="34"/>
      <c r="AD22" s="34">
        <v>2557</v>
      </c>
      <c r="AE22" s="34"/>
    </row>
    <row r="23" spans="1:31" ht="21.75" customHeight="1">
      <c r="A23" s="34">
        <v>17</v>
      </c>
      <c r="B23" s="41" t="s">
        <v>55</v>
      </c>
      <c r="C23" s="42">
        <v>5</v>
      </c>
      <c r="D23" s="41" t="s">
        <v>52</v>
      </c>
      <c r="E23" s="41" t="s">
        <v>38</v>
      </c>
      <c r="F23" s="38">
        <v>2538</v>
      </c>
      <c r="G23" s="37">
        <v>178</v>
      </c>
      <c r="H23" s="44">
        <v>960800</v>
      </c>
      <c r="I23" s="44">
        <v>985000</v>
      </c>
      <c r="J23" s="44">
        <f>I23-L23</f>
        <v>33000</v>
      </c>
      <c r="K23" s="44">
        <v>89</v>
      </c>
      <c r="L23" s="44">
        <v>952000</v>
      </c>
      <c r="M23" s="44">
        <v>0</v>
      </c>
      <c r="N23" s="44">
        <v>0</v>
      </c>
      <c r="O23" s="44">
        <v>0</v>
      </c>
      <c r="P23" s="44">
        <v>0</v>
      </c>
      <c r="Q23" s="42"/>
      <c r="R23" s="42">
        <v>1</v>
      </c>
      <c r="S23" s="42"/>
      <c r="T23" s="42"/>
      <c r="U23" s="42">
        <v>1</v>
      </c>
      <c r="V23" s="42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ht="21.75" customHeight="1">
      <c r="A24" s="34">
        <v>18</v>
      </c>
      <c r="B24" s="41" t="s">
        <v>56</v>
      </c>
      <c r="C24" s="42">
        <v>6</v>
      </c>
      <c r="D24" s="41" t="s">
        <v>52</v>
      </c>
      <c r="E24" s="41" t="s">
        <v>38</v>
      </c>
      <c r="F24" s="38">
        <v>2539</v>
      </c>
      <c r="G24" s="37">
        <v>326</v>
      </c>
      <c r="H24" s="44">
        <v>3380600</v>
      </c>
      <c r="I24" s="44">
        <v>3586000</v>
      </c>
      <c r="J24" s="44">
        <f>I24-L24</f>
        <v>386000</v>
      </c>
      <c r="K24" s="44">
        <v>122</v>
      </c>
      <c r="L24" s="44">
        <v>3200000</v>
      </c>
      <c r="M24" s="44">
        <v>0</v>
      </c>
      <c r="N24" s="44">
        <v>0</v>
      </c>
      <c r="O24" s="44">
        <v>0</v>
      </c>
      <c r="P24" s="44">
        <v>0</v>
      </c>
      <c r="Q24" s="42"/>
      <c r="R24" s="42">
        <v>1</v>
      </c>
      <c r="S24" s="42"/>
      <c r="T24" s="42"/>
      <c r="U24" s="42">
        <v>1</v>
      </c>
      <c r="V24" s="42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ht="21.75" customHeight="1">
      <c r="A25" s="34">
        <v>19</v>
      </c>
      <c r="B25" s="41" t="s">
        <v>57</v>
      </c>
      <c r="C25" s="42">
        <v>7</v>
      </c>
      <c r="D25" s="41" t="s">
        <v>52</v>
      </c>
      <c r="E25" s="41" t="s">
        <v>38</v>
      </c>
      <c r="F25" s="38">
        <v>2539</v>
      </c>
      <c r="G25" s="37">
        <v>200</v>
      </c>
      <c r="H25" s="44">
        <v>1908500</v>
      </c>
      <c r="I25" s="44">
        <v>2102500</v>
      </c>
      <c r="J25" s="44">
        <f>I25-L25</f>
        <v>252500</v>
      </c>
      <c r="K25" s="44">
        <v>124</v>
      </c>
      <c r="L25" s="44">
        <v>1850000</v>
      </c>
      <c r="M25" s="44">
        <v>0</v>
      </c>
      <c r="N25" s="44">
        <v>0</v>
      </c>
      <c r="O25" s="44">
        <v>0</v>
      </c>
      <c r="P25" s="44">
        <v>0</v>
      </c>
      <c r="Q25" s="42"/>
      <c r="R25" s="42">
        <v>1</v>
      </c>
      <c r="S25" s="42"/>
      <c r="T25" s="42"/>
      <c r="U25" s="42">
        <v>1</v>
      </c>
      <c r="V25" s="42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ht="21.75" customHeight="1">
      <c r="A26" s="34">
        <v>20</v>
      </c>
      <c r="B26" s="41" t="s">
        <v>58</v>
      </c>
      <c r="C26" s="42">
        <v>8</v>
      </c>
      <c r="D26" s="41" t="s">
        <v>52</v>
      </c>
      <c r="E26" s="41" t="s">
        <v>38</v>
      </c>
      <c r="F26" s="38">
        <v>2548</v>
      </c>
      <c r="G26" s="37">
        <v>200</v>
      </c>
      <c r="H26" s="44">
        <v>2019500</v>
      </c>
      <c r="I26" s="44">
        <v>2095400</v>
      </c>
      <c r="J26" s="44">
        <f>I26-L26</f>
        <v>310400</v>
      </c>
      <c r="K26" s="44">
        <v>132</v>
      </c>
      <c r="L26" s="44">
        <v>1785000</v>
      </c>
      <c r="M26" s="44">
        <v>0</v>
      </c>
      <c r="N26" s="44">
        <v>0</v>
      </c>
      <c r="O26" s="44">
        <v>0</v>
      </c>
      <c r="P26" s="44">
        <v>0</v>
      </c>
      <c r="Q26" s="42"/>
      <c r="R26" s="42">
        <v>1</v>
      </c>
      <c r="S26" s="42"/>
      <c r="T26" s="42"/>
      <c r="U26" s="42">
        <v>1</v>
      </c>
      <c r="V26" s="42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ht="21.75" customHeight="1">
      <c r="A27" s="34">
        <v>21</v>
      </c>
      <c r="B27" s="41" t="s">
        <v>328</v>
      </c>
      <c r="C27" s="42">
        <v>9</v>
      </c>
      <c r="D27" s="41" t="s">
        <v>52</v>
      </c>
      <c r="E27" s="41" t="s">
        <v>38</v>
      </c>
      <c r="F27" s="38">
        <v>2535</v>
      </c>
      <c r="G27" s="37">
        <v>116</v>
      </c>
      <c r="H27" s="44">
        <v>798590</v>
      </c>
      <c r="I27" s="44">
        <v>802000</v>
      </c>
      <c r="J27" s="44">
        <f>I27-L27</f>
        <v>48000</v>
      </c>
      <c r="K27" s="44">
        <v>65</v>
      </c>
      <c r="L27" s="44">
        <v>754000</v>
      </c>
      <c r="M27" s="44">
        <v>0</v>
      </c>
      <c r="N27" s="44">
        <v>0</v>
      </c>
      <c r="O27" s="44">
        <v>0</v>
      </c>
      <c r="P27" s="44">
        <v>0</v>
      </c>
      <c r="Q27" s="42"/>
      <c r="R27" s="42">
        <v>1</v>
      </c>
      <c r="S27" s="42"/>
      <c r="T27" s="42"/>
      <c r="U27" s="42">
        <v>1</v>
      </c>
      <c r="V27" s="42"/>
      <c r="W27" s="34"/>
      <c r="X27" s="34"/>
      <c r="Y27" s="34"/>
      <c r="Z27" s="34"/>
      <c r="AA27" s="34"/>
      <c r="AB27" s="34"/>
      <c r="AC27" s="34">
        <v>2558</v>
      </c>
      <c r="AD27" s="34"/>
      <c r="AE27" s="34"/>
    </row>
    <row r="28" spans="1:31" ht="21.75" customHeight="1">
      <c r="A28" s="34">
        <v>22</v>
      </c>
      <c r="B28" s="41" t="s">
        <v>60</v>
      </c>
      <c r="C28" s="42">
        <v>10</v>
      </c>
      <c r="D28" s="41" t="s">
        <v>52</v>
      </c>
      <c r="E28" s="41" t="s">
        <v>38</v>
      </c>
      <c r="F28" s="38">
        <v>2538</v>
      </c>
      <c r="G28" s="37">
        <v>156</v>
      </c>
      <c r="H28" s="44">
        <v>423300</v>
      </c>
      <c r="I28" s="44">
        <v>432000</v>
      </c>
      <c r="J28" s="44">
        <f>I28-L28</f>
        <v>12000</v>
      </c>
      <c r="K28" s="44">
        <v>48</v>
      </c>
      <c r="L28" s="44">
        <v>420000</v>
      </c>
      <c r="M28" s="44">
        <v>0</v>
      </c>
      <c r="N28" s="44">
        <v>0</v>
      </c>
      <c r="O28" s="44">
        <v>0</v>
      </c>
      <c r="P28" s="44">
        <v>0</v>
      </c>
      <c r="Q28" s="42"/>
      <c r="R28" s="42">
        <v>1</v>
      </c>
      <c r="S28" s="42"/>
      <c r="T28" s="42"/>
      <c r="U28" s="42">
        <v>1</v>
      </c>
      <c r="V28" s="42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ht="21.75" customHeight="1">
      <c r="A29" s="34">
        <v>23</v>
      </c>
      <c r="B29" s="41" t="s">
        <v>61</v>
      </c>
      <c r="C29" s="42">
        <v>11</v>
      </c>
      <c r="D29" s="41" t="s">
        <v>52</v>
      </c>
      <c r="E29" s="41" t="s">
        <v>38</v>
      </c>
      <c r="F29" s="38">
        <v>2539</v>
      </c>
      <c r="G29" s="37">
        <v>145</v>
      </c>
      <c r="H29" s="44">
        <v>1646500</v>
      </c>
      <c r="I29" s="44">
        <v>1700100</v>
      </c>
      <c r="J29" s="44">
        <f>I29-L29</f>
        <v>180100</v>
      </c>
      <c r="K29" s="44">
        <v>118</v>
      </c>
      <c r="L29" s="44">
        <v>1520000</v>
      </c>
      <c r="M29" s="44">
        <v>0</v>
      </c>
      <c r="N29" s="44">
        <v>0</v>
      </c>
      <c r="O29" s="44">
        <v>0</v>
      </c>
      <c r="P29" s="44">
        <v>0</v>
      </c>
      <c r="Q29" s="42"/>
      <c r="R29" s="42">
        <v>1</v>
      </c>
      <c r="S29" s="42"/>
      <c r="T29" s="42"/>
      <c r="U29" s="42">
        <v>1</v>
      </c>
      <c r="V29" s="42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ht="21.75" customHeight="1">
      <c r="A30" s="34">
        <v>24</v>
      </c>
      <c r="B30" s="41" t="s">
        <v>28</v>
      </c>
      <c r="C30" s="42">
        <v>12</v>
      </c>
      <c r="D30" s="41" t="s">
        <v>52</v>
      </c>
      <c r="E30" s="41" t="s">
        <v>38</v>
      </c>
      <c r="F30" s="38">
        <v>2532</v>
      </c>
      <c r="G30" s="37">
        <v>161</v>
      </c>
      <c r="H30" s="44">
        <v>1192800</v>
      </c>
      <c r="I30" s="44">
        <v>1285000</v>
      </c>
      <c r="J30" s="44">
        <f>I30-L30</f>
        <v>180000</v>
      </c>
      <c r="K30" s="44">
        <v>101</v>
      </c>
      <c r="L30" s="44">
        <v>1105000</v>
      </c>
      <c r="M30" s="44">
        <v>0</v>
      </c>
      <c r="N30" s="44">
        <v>0</v>
      </c>
      <c r="O30" s="44">
        <v>0</v>
      </c>
      <c r="P30" s="44">
        <v>0</v>
      </c>
      <c r="Q30" s="42"/>
      <c r="R30" s="42">
        <v>1</v>
      </c>
      <c r="S30" s="42"/>
      <c r="T30" s="42"/>
      <c r="U30" s="42">
        <v>1</v>
      </c>
      <c r="V30" s="42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ht="21.75" customHeight="1">
      <c r="A31" s="34">
        <v>25</v>
      </c>
      <c r="B31" s="41" t="s">
        <v>62</v>
      </c>
      <c r="C31" s="42">
        <v>13</v>
      </c>
      <c r="D31" s="41" t="s">
        <v>52</v>
      </c>
      <c r="E31" s="41" t="s">
        <v>38</v>
      </c>
      <c r="F31" s="38">
        <v>2553</v>
      </c>
      <c r="G31" s="37">
        <v>321</v>
      </c>
      <c r="H31" s="44">
        <v>6779420</v>
      </c>
      <c r="I31" s="44">
        <v>6895200</v>
      </c>
      <c r="J31" s="44">
        <f>I31-L31</f>
        <v>1271200</v>
      </c>
      <c r="K31" s="44">
        <v>225</v>
      </c>
      <c r="L31" s="44">
        <v>5624000</v>
      </c>
      <c r="M31" s="44">
        <v>0</v>
      </c>
      <c r="N31" s="44">
        <v>0</v>
      </c>
      <c r="O31" s="44">
        <v>0</v>
      </c>
      <c r="P31" s="44">
        <v>0</v>
      </c>
      <c r="Q31" s="42"/>
      <c r="R31" s="42">
        <v>1</v>
      </c>
      <c r="S31" s="42"/>
      <c r="T31" s="42"/>
      <c r="U31" s="42">
        <v>1</v>
      </c>
      <c r="V31" s="42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ht="21.75" customHeight="1">
      <c r="A32" s="34">
        <v>26</v>
      </c>
      <c r="B32" s="41" t="s">
        <v>63</v>
      </c>
      <c r="C32" s="42">
        <v>14</v>
      </c>
      <c r="D32" s="41" t="s">
        <v>52</v>
      </c>
      <c r="E32" s="41" t="s">
        <v>38</v>
      </c>
      <c r="F32" s="38">
        <v>2543</v>
      </c>
      <c r="G32" s="37">
        <v>55</v>
      </c>
      <c r="H32" s="44">
        <v>478440</v>
      </c>
      <c r="I32" s="44">
        <v>495000</v>
      </c>
      <c r="J32" s="44">
        <f>I32-L32</f>
        <v>14500</v>
      </c>
      <c r="K32" s="44">
        <v>41</v>
      </c>
      <c r="L32" s="44">
        <v>480500</v>
      </c>
      <c r="M32" s="44">
        <v>0</v>
      </c>
      <c r="N32" s="44">
        <v>0</v>
      </c>
      <c r="O32" s="44">
        <v>0</v>
      </c>
      <c r="P32" s="44">
        <v>0</v>
      </c>
      <c r="Q32" s="42"/>
      <c r="R32" s="42">
        <v>1</v>
      </c>
      <c r="S32" s="42"/>
      <c r="T32" s="42"/>
      <c r="U32" s="42">
        <v>1</v>
      </c>
      <c r="V32" s="42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ht="21.75" customHeight="1">
      <c r="A33" s="34">
        <v>27</v>
      </c>
      <c r="B33" s="41" t="s">
        <v>64</v>
      </c>
      <c r="C33" s="42">
        <v>15</v>
      </c>
      <c r="D33" s="41" t="s">
        <v>52</v>
      </c>
      <c r="E33" s="41" t="s">
        <v>38</v>
      </c>
      <c r="F33" s="38">
        <v>2544</v>
      </c>
      <c r="G33" s="37">
        <v>217</v>
      </c>
      <c r="H33" s="44">
        <v>2882990</v>
      </c>
      <c r="I33" s="44">
        <v>2921000</v>
      </c>
      <c r="J33" s="44">
        <f>I33-L33</f>
        <v>46000</v>
      </c>
      <c r="K33" s="44">
        <v>180</v>
      </c>
      <c r="L33" s="44">
        <v>2875000</v>
      </c>
      <c r="M33" s="44">
        <v>0</v>
      </c>
      <c r="N33" s="44">
        <v>0</v>
      </c>
      <c r="O33" s="44">
        <v>0</v>
      </c>
      <c r="P33" s="44">
        <v>0</v>
      </c>
      <c r="Q33" s="42"/>
      <c r="R33" s="42">
        <v>1</v>
      </c>
      <c r="S33" s="42"/>
      <c r="T33" s="42"/>
      <c r="U33" s="42">
        <v>1</v>
      </c>
      <c r="V33" s="42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ht="21.75" customHeight="1">
      <c r="A34" s="34">
        <v>28</v>
      </c>
      <c r="B34" s="41" t="s">
        <v>65</v>
      </c>
      <c r="C34" s="42">
        <v>1</v>
      </c>
      <c r="D34" s="41" t="s">
        <v>26</v>
      </c>
      <c r="E34" s="41" t="s">
        <v>38</v>
      </c>
      <c r="F34" s="38">
        <v>2538</v>
      </c>
      <c r="G34" s="37">
        <v>135</v>
      </c>
      <c r="H34" s="44">
        <v>901940</v>
      </c>
      <c r="I34" s="44">
        <v>985000</v>
      </c>
      <c r="J34" s="44">
        <f>I34-L34</f>
        <v>20000</v>
      </c>
      <c r="K34" s="44">
        <v>65</v>
      </c>
      <c r="L34" s="44">
        <v>965000</v>
      </c>
      <c r="M34" s="44">
        <v>0</v>
      </c>
      <c r="N34" s="44">
        <v>0</v>
      </c>
      <c r="O34" s="44">
        <v>0</v>
      </c>
      <c r="P34" s="44">
        <v>0</v>
      </c>
      <c r="Q34" s="42"/>
      <c r="R34" s="42">
        <v>1</v>
      </c>
      <c r="S34" s="42"/>
      <c r="T34" s="42"/>
      <c r="U34" s="42">
        <v>1</v>
      </c>
      <c r="V34" s="42"/>
      <c r="W34" s="34"/>
      <c r="X34" s="34"/>
      <c r="Y34" s="34"/>
      <c r="Z34" s="34"/>
      <c r="AA34" s="34"/>
      <c r="AB34" s="34"/>
      <c r="AC34" s="34"/>
      <c r="AD34" s="34"/>
      <c r="AE34" s="34">
        <v>2553</v>
      </c>
    </row>
    <row r="35" spans="1:31" ht="21.75" customHeight="1">
      <c r="A35" s="34">
        <v>29</v>
      </c>
      <c r="B35" s="41" t="s">
        <v>66</v>
      </c>
      <c r="C35" s="42">
        <v>5</v>
      </c>
      <c r="D35" s="41" t="s">
        <v>26</v>
      </c>
      <c r="E35" s="41" t="s">
        <v>38</v>
      </c>
      <c r="F35" s="38">
        <v>2544</v>
      </c>
      <c r="G35" s="37">
        <v>114</v>
      </c>
      <c r="H35" s="44">
        <v>205500</v>
      </c>
      <c r="I35" s="44">
        <v>212000</v>
      </c>
      <c r="J35" s="44">
        <f>I35-L35</f>
        <v>2000</v>
      </c>
      <c r="K35" s="44">
        <v>54</v>
      </c>
      <c r="L35" s="44">
        <v>210000</v>
      </c>
      <c r="M35" s="44">
        <v>0</v>
      </c>
      <c r="N35" s="44">
        <v>0</v>
      </c>
      <c r="O35" s="44">
        <v>0</v>
      </c>
      <c r="P35" s="44">
        <v>0</v>
      </c>
      <c r="Q35" s="42"/>
      <c r="R35" s="42">
        <v>1</v>
      </c>
      <c r="S35" s="42"/>
      <c r="T35" s="42"/>
      <c r="U35" s="42">
        <v>1</v>
      </c>
      <c r="V35" s="42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ht="21.75" customHeight="1">
      <c r="A36" s="34">
        <v>30</v>
      </c>
      <c r="B36" s="41" t="s">
        <v>67</v>
      </c>
      <c r="C36" s="42">
        <v>7</v>
      </c>
      <c r="D36" s="41" t="s">
        <v>26</v>
      </c>
      <c r="E36" s="41" t="s">
        <v>38</v>
      </c>
      <c r="F36" s="38">
        <v>2547</v>
      </c>
      <c r="G36" s="37">
        <v>208</v>
      </c>
      <c r="H36" s="44">
        <v>294000</v>
      </c>
      <c r="I36" s="44">
        <v>302000</v>
      </c>
      <c r="J36" s="44">
        <f>I36-L36</f>
        <v>2000</v>
      </c>
      <c r="K36" s="44">
        <v>42</v>
      </c>
      <c r="L36" s="44">
        <v>300000</v>
      </c>
      <c r="M36" s="44">
        <v>0</v>
      </c>
      <c r="N36" s="44">
        <v>0</v>
      </c>
      <c r="O36" s="44">
        <v>0</v>
      </c>
      <c r="P36" s="44">
        <v>0</v>
      </c>
      <c r="Q36" s="42"/>
      <c r="R36" s="42">
        <v>1</v>
      </c>
      <c r="S36" s="42"/>
      <c r="T36" s="42"/>
      <c r="U36" s="42">
        <v>1</v>
      </c>
      <c r="V36" s="42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ht="21.75" customHeight="1">
      <c r="A37" s="34">
        <v>31</v>
      </c>
      <c r="B37" s="41" t="s">
        <v>68</v>
      </c>
      <c r="C37" s="42">
        <v>8</v>
      </c>
      <c r="D37" s="41" t="s">
        <v>26</v>
      </c>
      <c r="E37" s="41" t="s">
        <v>38</v>
      </c>
      <c r="F37" s="38">
        <v>2538</v>
      </c>
      <c r="G37" s="37">
        <v>133</v>
      </c>
      <c r="H37" s="44">
        <v>789700</v>
      </c>
      <c r="I37" s="44">
        <v>801250</v>
      </c>
      <c r="J37" s="44">
        <f>I37-L37</f>
        <v>43250</v>
      </c>
      <c r="K37" s="44">
        <v>87</v>
      </c>
      <c r="L37" s="44">
        <v>758000</v>
      </c>
      <c r="M37" s="44">
        <v>0</v>
      </c>
      <c r="N37" s="44">
        <v>0</v>
      </c>
      <c r="O37" s="44">
        <v>0</v>
      </c>
      <c r="P37" s="44">
        <v>0</v>
      </c>
      <c r="Q37" s="42"/>
      <c r="R37" s="42">
        <v>1</v>
      </c>
      <c r="S37" s="42"/>
      <c r="T37" s="42"/>
      <c r="U37" s="42">
        <v>1</v>
      </c>
      <c r="V37" s="42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ht="21.75" customHeight="1">
      <c r="A38" s="34">
        <v>32</v>
      </c>
      <c r="B38" s="41" t="s">
        <v>69</v>
      </c>
      <c r="C38" s="42">
        <v>9</v>
      </c>
      <c r="D38" s="41" t="s">
        <v>26</v>
      </c>
      <c r="E38" s="41" t="s">
        <v>38</v>
      </c>
      <c r="F38" s="38">
        <v>2556</v>
      </c>
      <c r="G38" s="37">
        <v>56</v>
      </c>
      <c r="H38" s="44">
        <v>47970</v>
      </c>
      <c r="I38" s="44">
        <v>48500</v>
      </c>
      <c r="J38" s="44">
        <f>I38-L38</f>
        <v>48500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2"/>
      <c r="R38" s="42">
        <v>1</v>
      </c>
      <c r="S38" s="42"/>
      <c r="T38" s="42"/>
      <c r="U38" s="42">
        <v>1</v>
      </c>
      <c r="V38" s="42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ht="21.75" customHeight="1">
      <c r="A39" s="34">
        <v>33</v>
      </c>
      <c r="B39" s="41" t="s">
        <v>70</v>
      </c>
      <c r="C39" s="42">
        <v>10</v>
      </c>
      <c r="D39" s="41" t="s">
        <v>26</v>
      </c>
      <c r="E39" s="41" t="s">
        <v>38</v>
      </c>
      <c r="F39" s="38">
        <v>2544</v>
      </c>
      <c r="G39" s="37">
        <v>81</v>
      </c>
      <c r="H39" s="44">
        <v>208800</v>
      </c>
      <c r="I39" s="44">
        <v>212000</v>
      </c>
      <c r="J39" s="44">
        <f>I39-L39</f>
        <v>2000</v>
      </c>
      <c r="K39" s="44">
        <v>46</v>
      </c>
      <c r="L39" s="44">
        <v>210000</v>
      </c>
      <c r="M39" s="44">
        <v>0</v>
      </c>
      <c r="N39" s="44">
        <v>0</v>
      </c>
      <c r="O39" s="44">
        <v>0</v>
      </c>
      <c r="P39" s="44">
        <v>0</v>
      </c>
      <c r="Q39" s="42"/>
      <c r="R39" s="42">
        <v>1</v>
      </c>
      <c r="S39" s="42"/>
      <c r="T39" s="42"/>
      <c r="U39" s="42">
        <v>1</v>
      </c>
      <c r="V39" s="42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ht="21.75" customHeight="1">
      <c r="A40" s="34">
        <v>34</v>
      </c>
      <c r="B40" s="41" t="s">
        <v>71</v>
      </c>
      <c r="C40" s="42">
        <v>12</v>
      </c>
      <c r="D40" s="41" t="s">
        <v>26</v>
      </c>
      <c r="E40" s="41" t="s">
        <v>38</v>
      </c>
      <c r="F40" s="38">
        <v>2540</v>
      </c>
      <c r="G40" s="37">
        <v>85</v>
      </c>
      <c r="H40" s="44">
        <v>394600</v>
      </c>
      <c r="I40" s="44">
        <v>400500</v>
      </c>
      <c r="J40" s="44">
        <f>I40-L40</f>
        <v>500</v>
      </c>
      <c r="K40" s="44">
        <v>84</v>
      </c>
      <c r="L40" s="44">
        <v>400000</v>
      </c>
      <c r="M40" s="44">
        <v>0</v>
      </c>
      <c r="N40" s="44">
        <v>0</v>
      </c>
      <c r="O40" s="44">
        <v>0</v>
      </c>
      <c r="P40" s="44">
        <v>0</v>
      </c>
      <c r="Q40" s="42"/>
      <c r="R40" s="42">
        <v>1</v>
      </c>
      <c r="S40" s="42"/>
      <c r="T40" s="42"/>
      <c r="U40" s="42">
        <v>1</v>
      </c>
      <c r="V40" s="42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ht="21.75" customHeight="1">
      <c r="A41" s="34">
        <v>35</v>
      </c>
      <c r="B41" s="41" t="s">
        <v>72</v>
      </c>
      <c r="C41" s="42">
        <v>13</v>
      </c>
      <c r="D41" s="41" t="s">
        <v>26</v>
      </c>
      <c r="E41" s="41" t="s">
        <v>38</v>
      </c>
      <c r="F41" s="38">
        <v>2551</v>
      </c>
      <c r="G41" s="37">
        <v>55</v>
      </c>
      <c r="H41" s="44">
        <v>135580</v>
      </c>
      <c r="I41" s="44">
        <v>145580</v>
      </c>
      <c r="J41" s="44">
        <f>I41-L41</f>
        <v>20580</v>
      </c>
      <c r="K41" s="44">
        <v>35</v>
      </c>
      <c r="L41" s="44">
        <v>125000</v>
      </c>
      <c r="M41" s="44">
        <v>0</v>
      </c>
      <c r="N41" s="44">
        <v>0</v>
      </c>
      <c r="O41" s="44">
        <v>0</v>
      </c>
      <c r="P41" s="44">
        <v>0</v>
      </c>
      <c r="Q41" s="42"/>
      <c r="R41" s="42">
        <v>1</v>
      </c>
      <c r="S41" s="42"/>
      <c r="T41" s="42"/>
      <c r="U41" s="42">
        <v>1</v>
      </c>
      <c r="V41" s="42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ht="21.75" customHeight="1">
      <c r="A42" s="34">
        <v>36</v>
      </c>
      <c r="B42" s="41" t="s">
        <v>73</v>
      </c>
      <c r="C42" s="42">
        <v>15</v>
      </c>
      <c r="D42" s="41" t="s">
        <v>26</v>
      </c>
      <c r="E42" s="41" t="s">
        <v>38</v>
      </c>
      <c r="F42" s="38">
        <v>2555</v>
      </c>
      <c r="G42" s="37">
        <v>87</v>
      </c>
      <c r="H42" s="44">
        <v>100800</v>
      </c>
      <c r="I42" s="44">
        <v>122500</v>
      </c>
      <c r="J42" s="44">
        <f>I42-L42</f>
        <v>2500</v>
      </c>
      <c r="K42" s="44">
        <v>40</v>
      </c>
      <c r="L42" s="44">
        <v>120000</v>
      </c>
      <c r="M42" s="44">
        <v>0</v>
      </c>
      <c r="N42" s="44">
        <v>0</v>
      </c>
      <c r="O42" s="44">
        <v>0</v>
      </c>
      <c r="P42" s="44">
        <v>0</v>
      </c>
      <c r="Q42" s="42"/>
      <c r="R42" s="42">
        <v>1</v>
      </c>
      <c r="S42" s="42"/>
      <c r="T42" s="42"/>
      <c r="U42" s="42">
        <v>1</v>
      </c>
      <c r="V42" s="42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ht="21.75" customHeight="1">
      <c r="A43" s="34">
        <v>37</v>
      </c>
      <c r="B43" s="41" t="s">
        <v>74</v>
      </c>
      <c r="C43" s="42">
        <v>16</v>
      </c>
      <c r="D43" s="41" t="s">
        <v>26</v>
      </c>
      <c r="E43" s="41" t="s">
        <v>38</v>
      </c>
      <c r="F43" s="38">
        <v>2552</v>
      </c>
      <c r="G43" s="37">
        <v>115</v>
      </c>
      <c r="H43" s="44">
        <v>107100</v>
      </c>
      <c r="I43" s="44">
        <v>117000</v>
      </c>
      <c r="J43" s="44">
        <f>I43-L43</f>
        <v>2000</v>
      </c>
      <c r="K43" s="44">
        <v>65</v>
      </c>
      <c r="L43" s="44">
        <v>115000</v>
      </c>
      <c r="M43" s="44">
        <v>0</v>
      </c>
      <c r="N43" s="44">
        <v>0</v>
      </c>
      <c r="O43" s="44">
        <v>0</v>
      </c>
      <c r="P43" s="44">
        <v>0</v>
      </c>
      <c r="Q43" s="42"/>
      <c r="R43" s="42">
        <v>1</v>
      </c>
      <c r="S43" s="42"/>
      <c r="T43" s="42"/>
      <c r="U43" s="42">
        <v>1</v>
      </c>
      <c r="V43" s="42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ht="21.75" customHeight="1">
      <c r="A44" s="34">
        <v>38</v>
      </c>
      <c r="B44" s="41" t="s">
        <v>75</v>
      </c>
      <c r="C44" s="42">
        <v>18</v>
      </c>
      <c r="D44" s="41" t="s">
        <v>26</v>
      </c>
      <c r="E44" s="41" t="s">
        <v>38</v>
      </c>
      <c r="F44" s="38">
        <v>2544</v>
      </c>
      <c r="G44" s="37">
        <v>56</v>
      </c>
      <c r="H44" s="44">
        <v>144240</v>
      </c>
      <c r="I44" s="44">
        <v>156500</v>
      </c>
      <c r="J44" s="44">
        <f>I44-L44</f>
        <v>6500</v>
      </c>
      <c r="K44" s="44">
        <v>48</v>
      </c>
      <c r="L44" s="44">
        <v>150000</v>
      </c>
      <c r="M44" s="44">
        <v>0</v>
      </c>
      <c r="N44" s="44">
        <v>0</v>
      </c>
      <c r="O44" s="44">
        <v>0</v>
      </c>
      <c r="P44" s="44">
        <v>0</v>
      </c>
      <c r="Q44" s="42"/>
      <c r="R44" s="42">
        <v>1</v>
      </c>
      <c r="S44" s="42"/>
      <c r="T44" s="42"/>
      <c r="U44" s="42">
        <v>1</v>
      </c>
      <c r="V44" s="42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ht="21.75" customHeight="1">
      <c r="A45" s="34">
        <v>39</v>
      </c>
      <c r="B45" s="41" t="s">
        <v>76</v>
      </c>
      <c r="C45" s="42">
        <v>19</v>
      </c>
      <c r="D45" s="41" t="s">
        <v>26</v>
      </c>
      <c r="E45" s="41" t="s">
        <v>38</v>
      </c>
      <c r="F45" s="38">
        <v>2544</v>
      </c>
      <c r="G45" s="37">
        <v>24</v>
      </c>
      <c r="H45" s="44">
        <v>142970</v>
      </c>
      <c r="I45" s="44">
        <v>145000</v>
      </c>
      <c r="J45" s="44">
        <f>I45-L45</f>
        <v>25000</v>
      </c>
      <c r="K45" s="44">
        <v>15</v>
      </c>
      <c r="L45" s="44">
        <v>120000</v>
      </c>
      <c r="M45" s="44">
        <v>0</v>
      </c>
      <c r="N45" s="44">
        <v>0</v>
      </c>
      <c r="O45" s="44">
        <v>0</v>
      </c>
      <c r="P45" s="44">
        <v>0</v>
      </c>
      <c r="Q45" s="42"/>
      <c r="R45" s="42">
        <v>1</v>
      </c>
      <c r="S45" s="42"/>
      <c r="T45" s="42"/>
      <c r="U45" s="42">
        <v>1</v>
      </c>
      <c r="V45" s="42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ht="21.75" customHeight="1">
      <c r="A46" s="34">
        <v>40</v>
      </c>
      <c r="B46" s="41" t="s">
        <v>77</v>
      </c>
      <c r="C46" s="42">
        <v>21</v>
      </c>
      <c r="D46" s="41" t="s">
        <v>26</v>
      </c>
      <c r="E46" s="41" t="s">
        <v>38</v>
      </c>
      <c r="F46" s="38">
        <v>2545</v>
      </c>
      <c r="G46" s="37">
        <v>69</v>
      </c>
      <c r="H46" s="44">
        <v>377200</v>
      </c>
      <c r="I46" s="44">
        <v>387000</v>
      </c>
      <c r="J46" s="44">
        <f>I46-L46</f>
        <v>37000</v>
      </c>
      <c r="K46" s="44">
        <v>38</v>
      </c>
      <c r="L46" s="44">
        <v>350000</v>
      </c>
      <c r="M46" s="44">
        <v>0</v>
      </c>
      <c r="N46" s="44">
        <v>0</v>
      </c>
      <c r="O46" s="44">
        <v>0</v>
      </c>
      <c r="P46" s="44">
        <v>0</v>
      </c>
      <c r="Q46" s="42"/>
      <c r="R46" s="42">
        <v>1</v>
      </c>
      <c r="S46" s="42"/>
      <c r="T46" s="42"/>
      <c r="U46" s="42">
        <v>1</v>
      </c>
      <c r="V46" s="42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ht="21.75" customHeight="1">
      <c r="A47" s="34">
        <v>41</v>
      </c>
      <c r="B47" s="41" t="s">
        <v>78</v>
      </c>
      <c r="C47" s="42">
        <v>26</v>
      </c>
      <c r="D47" s="41" t="s">
        <v>26</v>
      </c>
      <c r="E47" s="41" t="s">
        <v>38</v>
      </c>
      <c r="F47" s="38">
        <v>2547</v>
      </c>
      <c r="G47" s="37">
        <v>43</v>
      </c>
      <c r="H47" s="44">
        <v>141430</v>
      </c>
      <c r="I47" s="44">
        <v>142500</v>
      </c>
      <c r="J47" s="44">
        <f>I47-L47</f>
        <v>10500</v>
      </c>
      <c r="K47" s="44">
        <v>25</v>
      </c>
      <c r="L47" s="44">
        <v>132000</v>
      </c>
      <c r="M47" s="44">
        <v>0</v>
      </c>
      <c r="N47" s="44">
        <v>0</v>
      </c>
      <c r="O47" s="44">
        <v>0</v>
      </c>
      <c r="P47" s="44">
        <v>0</v>
      </c>
      <c r="Q47" s="42"/>
      <c r="R47" s="42">
        <v>1</v>
      </c>
      <c r="S47" s="42"/>
      <c r="T47" s="42"/>
      <c r="U47" s="42">
        <v>1</v>
      </c>
      <c r="V47" s="42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ht="21.75" customHeight="1">
      <c r="A48" s="34">
        <v>42</v>
      </c>
      <c r="B48" s="41" t="s">
        <v>33</v>
      </c>
      <c r="C48" s="42">
        <v>27</v>
      </c>
      <c r="D48" s="41" t="s">
        <v>26</v>
      </c>
      <c r="E48" s="41" t="s">
        <v>38</v>
      </c>
      <c r="F48" s="38">
        <v>2547</v>
      </c>
      <c r="G48" s="37">
        <v>102</v>
      </c>
      <c r="H48" s="44">
        <v>688820</v>
      </c>
      <c r="I48" s="44">
        <v>700540</v>
      </c>
      <c r="J48" s="44">
        <f>I48-L48</f>
        <v>13040</v>
      </c>
      <c r="K48" s="44">
        <v>84</v>
      </c>
      <c r="L48" s="44">
        <v>687500</v>
      </c>
      <c r="M48" s="44">
        <v>0</v>
      </c>
      <c r="N48" s="44">
        <v>0</v>
      </c>
      <c r="O48" s="44">
        <v>0</v>
      </c>
      <c r="P48" s="44">
        <v>0</v>
      </c>
      <c r="Q48" s="42"/>
      <c r="R48" s="42">
        <v>1</v>
      </c>
      <c r="S48" s="42"/>
      <c r="T48" s="42"/>
      <c r="U48" s="42">
        <v>1</v>
      </c>
      <c r="V48" s="42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ht="21.75" customHeight="1">
      <c r="A49" s="34">
        <v>43</v>
      </c>
      <c r="B49" s="41" t="s">
        <v>79</v>
      </c>
      <c r="C49" s="42">
        <v>1</v>
      </c>
      <c r="D49" s="41" t="s">
        <v>80</v>
      </c>
      <c r="E49" s="41" t="s">
        <v>38</v>
      </c>
      <c r="F49" s="38">
        <v>2542</v>
      </c>
      <c r="G49" s="37">
        <v>147</v>
      </c>
      <c r="H49" s="44">
        <v>1059400</v>
      </c>
      <c r="I49" s="44">
        <v>1151679.39</v>
      </c>
      <c r="J49" s="44">
        <v>104123.39</v>
      </c>
      <c r="K49" s="44">
        <v>62</v>
      </c>
      <c r="L49" s="44">
        <v>1042500</v>
      </c>
      <c r="M49" s="44">
        <v>0</v>
      </c>
      <c r="N49" s="44">
        <v>0</v>
      </c>
      <c r="O49" s="44">
        <v>0</v>
      </c>
      <c r="P49" s="44">
        <v>0</v>
      </c>
      <c r="Q49" s="42"/>
      <c r="R49" s="42">
        <v>1</v>
      </c>
      <c r="S49" s="42"/>
      <c r="T49" s="42"/>
      <c r="U49" s="42">
        <v>1</v>
      </c>
      <c r="V49" s="42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ht="21.75" customHeight="1">
      <c r="A50" s="34">
        <v>44</v>
      </c>
      <c r="B50" s="41" t="s">
        <v>81</v>
      </c>
      <c r="C50" s="42">
        <v>2</v>
      </c>
      <c r="D50" s="41" t="s">
        <v>80</v>
      </c>
      <c r="E50" s="41" t="s">
        <v>38</v>
      </c>
      <c r="F50" s="38">
        <v>2542</v>
      </c>
      <c r="G50" s="37">
        <v>98</v>
      </c>
      <c r="H50" s="44">
        <v>1626060</v>
      </c>
      <c r="I50" s="44">
        <v>1675200</v>
      </c>
      <c r="J50" s="44">
        <v>150200</v>
      </c>
      <c r="K50" s="44">
        <v>80</v>
      </c>
      <c r="L50" s="44">
        <v>1525000</v>
      </c>
      <c r="M50" s="44">
        <v>0</v>
      </c>
      <c r="N50" s="44">
        <v>0</v>
      </c>
      <c r="O50" s="44">
        <v>0</v>
      </c>
      <c r="P50" s="44">
        <v>0</v>
      </c>
      <c r="Q50" s="42"/>
      <c r="R50" s="42">
        <v>1</v>
      </c>
      <c r="S50" s="42"/>
      <c r="T50" s="42"/>
      <c r="U50" s="42">
        <v>1</v>
      </c>
      <c r="V50" s="42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ht="21.75" customHeight="1">
      <c r="A51" s="34">
        <v>45</v>
      </c>
      <c r="B51" s="41" t="s">
        <v>82</v>
      </c>
      <c r="C51" s="42">
        <v>4</v>
      </c>
      <c r="D51" s="41" t="s">
        <v>80</v>
      </c>
      <c r="E51" s="41" t="s">
        <v>38</v>
      </c>
      <c r="F51" s="38">
        <v>2555</v>
      </c>
      <c r="G51" s="37">
        <v>161</v>
      </c>
      <c r="H51" s="44">
        <v>923200</v>
      </c>
      <c r="I51" s="44">
        <v>990400</v>
      </c>
      <c r="J51" s="44">
        <v>930385</v>
      </c>
      <c r="K51" s="44">
        <v>44</v>
      </c>
      <c r="L51" s="44">
        <v>890000</v>
      </c>
      <c r="M51" s="44">
        <v>0</v>
      </c>
      <c r="N51" s="44">
        <v>0</v>
      </c>
      <c r="O51" s="44">
        <v>0</v>
      </c>
      <c r="P51" s="44">
        <v>0</v>
      </c>
      <c r="Q51" s="42"/>
      <c r="R51" s="42">
        <v>1</v>
      </c>
      <c r="S51" s="42"/>
      <c r="T51" s="42"/>
      <c r="U51" s="42">
        <v>1</v>
      </c>
      <c r="V51" s="42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ht="21.75" customHeight="1">
      <c r="A52" s="34">
        <v>46</v>
      </c>
      <c r="B52" s="41" t="s">
        <v>83</v>
      </c>
      <c r="C52" s="42">
        <v>6</v>
      </c>
      <c r="D52" s="41" t="s">
        <v>80</v>
      </c>
      <c r="E52" s="41" t="s">
        <v>38</v>
      </c>
      <c r="F52" s="38">
        <v>2541</v>
      </c>
      <c r="G52" s="37">
        <v>356</v>
      </c>
      <c r="H52" s="44">
        <v>3900510</v>
      </c>
      <c r="I52" s="44">
        <v>4087389</v>
      </c>
      <c r="J52" s="44">
        <v>1505339</v>
      </c>
      <c r="K52" s="44">
        <v>97</v>
      </c>
      <c r="L52" s="44">
        <v>2579000</v>
      </c>
      <c r="M52" s="44">
        <v>0</v>
      </c>
      <c r="N52" s="44">
        <v>0</v>
      </c>
      <c r="O52" s="44">
        <v>0</v>
      </c>
      <c r="P52" s="44">
        <v>0</v>
      </c>
      <c r="Q52" s="42"/>
      <c r="R52" s="42">
        <v>1</v>
      </c>
      <c r="S52" s="42"/>
      <c r="T52" s="42"/>
      <c r="U52" s="42">
        <v>1</v>
      </c>
      <c r="V52" s="42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ht="21.75" customHeight="1">
      <c r="A53" s="34">
        <v>47</v>
      </c>
      <c r="B53" s="41" t="s">
        <v>84</v>
      </c>
      <c r="C53" s="42">
        <v>7</v>
      </c>
      <c r="D53" s="41" t="s">
        <v>80</v>
      </c>
      <c r="E53" s="41" t="s">
        <v>38</v>
      </c>
      <c r="F53" s="38">
        <v>2541</v>
      </c>
      <c r="G53" s="37">
        <v>352</v>
      </c>
      <c r="H53" s="264">
        <v>8209031</v>
      </c>
      <c r="I53" s="44">
        <v>9413015.43</v>
      </c>
      <c r="J53" s="258">
        <v>3515.43</v>
      </c>
      <c r="K53" s="44">
        <v>84</v>
      </c>
      <c r="L53" s="44">
        <v>9409500</v>
      </c>
      <c r="M53" s="44">
        <v>0</v>
      </c>
      <c r="N53" s="44">
        <v>0</v>
      </c>
      <c r="O53" s="44">
        <v>0</v>
      </c>
      <c r="P53" s="44">
        <v>0</v>
      </c>
      <c r="Q53" s="42"/>
      <c r="R53" s="42">
        <v>1</v>
      </c>
      <c r="S53" s="42"/>
      <c r="T53" s="42"/>
      <c r="U53" s="42">
        <v>1</v>
      </c>
      <c r="V53" s="42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ht="21.75" customHeight="1">
      <c r="A54" s="34">
        <v>48</v>
      </c>
      <c r="B54" s="41" t="s">
        <v>85</v>
      </c>
      <c r="C54" s="42">
        <v>8</v>
      </c>
      <c r="D54" s="41" t="s">
        <v>80</v>
      </c>
      <c r="E54" s="41" t="s">
        <v>38</v>
      </c>
      <c r="F54" s="38">
        <v>2541</v>
      </c>
      <c r="G54" s="37">
        <v>197</v>
      </c>
      <c r="H54" s="44">
        <v>3099610</v>
      </c>
      <c r="I54" s="44">
        <v>3414193.71</v>
      </c>
      <c r="J54" s="44">
        <v>342193.71</v>
      </c>
      <c r="K54" s="44">
        <v>78</v>
      </c>
      <c r="L54" s="44">
        <v>3072000</v>
      </c>
      <c r="M54" s="44">
        <v>0</v>
      </c>
      <c r="N54" s="44">
        <v>0</v>
      </c>
      <c r="O54" s="44">
        <v>0</v>
      </c>
      <c r="P54" s="44">
        <v>0</v>
      </c>
      <c r="Q54" s="42"/>
      <c r="R54" s="42">
        <v>1</v>
      </c>
      <c r="S54" s="42"/>
      <c r="T54" s="42"/>
      <c r="U54" s="42">
        <v>1</v>
      </c>
      <c r="V54" s="42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ht="21.75" customHeight="1">
      <c r="A55" s="34">
        <v>49</v>
      </c>
      <c r="B55" s="41" t="s">
        <v>86</v>
      </c>
      <c r="C55" s="42">
        <v>9</v>
      </c>
      <c r="D55" s="41" t="s">
        <v>80</v>
      </c>
      <c r="E55" s="41" t="s">
        <v>38</v>
      </c>
      <c r="F55" s="38">
        <v>2544</v>
      </c>
      <c r="G55" s="37">
        <v>63</v>
      </c>
      <c r="H55" s="44">
        <v>806800</v>
      </c>
      <c r="I55" s="44">
        <v>825000</v>
      </c>
      <c r="J55" s="44">
        <f aca="true" t="shared" si="0" ref="J55:J110">I55-L55</f>
        <v>73000</v>
      </c>
      <c r="K55" s="44">
        <v>55</v>
      </c>
      <c r="L55" s="44">
        <v>752000</v>
      </c>
      <c r="M55" s="44">
        <v>0</v>
      </c>
      <c r="N55" s="44">
        <v>0</v>
      </c>
      <c r="O55" s="44">
        <v>0</v>
      </c>
      <c r="P55" s="44">
        <v>0</v>
      </c>
      <c r="Q55" s="42"/>
      <c r="R55" s="42">
        <v>1</v>
      </c>
      <c r="S55" s="42"/>
      <c r="T55" s="42"/>
      <c r="U55" s="42">
        <v>1</v>
      </c>
      <c r="V55" s="42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ht="21.75" customHeight="1">
      <c r="A56" s="34">
        <v>50</v>
      </c>
      <c r="B56" s="41" t="s">
        <v>87</v>
      </c>
      <c r="C56" s="42">
        <v>10</v>
      </c>
      <c r="D56" s="41" t="s">
        <v>80</v>
      </c>
      <c r="E56" s="41" t="s">
        <v>38</v>
      </c>
      <c r="F56" s="38">
        <v>2544</v>
      </c>
      <c r="G56" s="37">
        <v>240</v>
      </c>
      <c r="H56" s="44">
        <v>3698800</v>
      </c>
      <c r="I56" s="44">
        <v>3865000</v>
      </c>
      <c r="J56" s="44">
        <f t="shared" si="0"/>
        <v>655000</v>
      </c>
      <c r="K56" s="44">
        <v>198</v>
      </c>
      <c r="L56" s="44">
        <v>3210000</v>
      </c>
      <c r="M56" s="44">
        <v>0</v>
      </c>
      <c r="N56" s="44">
        <v>0</v>
      </c>
      <c r="O56" s="44">
        <v>0</v>
      </c>
      <c r="P56" s="44">
        <v>0</v>
      </c>
      <c r="Q56" s="42"/>
      <c r="R56" s="42">
        <v>1</v>
      </c>
      <c r="S56" s="42"/>
      <c r="T56" s="42"/>
      <c r="U56" s="42">
        <v>1</v>
      </c>
      <c r="V56" s="42"/>
      <c r="W56" s="34"/>
      <c r="X56" s="34"/>
      <c r="Y56" s="34"/>
      <c r="Z56" s="34"/>
      <c r="AA56" s="34"/>
      <c r="AB56" s="34"/>
      <c r="AC56" s="34"/>
      <c r="AD56" s="34"/>
      <c r="AE56" s="34">
        <v>2557</v>
      </c>
    </row>
    <row r="57" spans="1:31" ht="21.75" customHeight="1">
      <c r="A57" s="34">
        <v>51</v>
      </c>
      <c r="B57" s="41" t="s">
        <v>88</v>
      </c>
      <c r="C57" s="42">
        <v>13</v>
      </c>
      <c r="D57" s="41" t="s">
        <v>80</v>
      </c>
      <c r="E57" s="41" t="s">
        <v>38</v>
      </c>
      <c r="F57" s="38">
        <v>2543</v>
      </c>
      <c r="G57" s="37">
        <v>328</v>
      </c>
      <c r="H57" s="44">
        <v>5854000</v>
      </c>
      <c r="I57" s="44">
        <v>5984000</v>
      </c>
      <c r="J57" s="44">
        <f t="shared" si="0"/>
        <v>564000</v>
      </c>
      <c r="K57" s="44">
        <v>256</v>
      </c>
      <c r="L57" s="44">
        <v>5420000</v>
      </c>
      <c r="M57" s="44">
        <v>0</v>
      </c>
      <c r="N57" s="44">
        <v>0</v>
      </c>
      <c r="O57" s="44">
        <v>0</v>
      </c>
      <c r="P57" s="44">
        <v>0</v>
      </c>
      <c r="Q57" s="42"/>
      <c r="R57" s="42">
        <v>1</v>
      </c>
      <c r="S57" s="42"/>
      <c r="T57" s="42"/>
      <c r="U57" s="42">
        <v>1</v>
      </c>
      <c r="V57" s="42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ht="21.75" customHeight="1">
      <c r="A58" s="34">
        <v>52</v>
      </c>
      <c r="B58" s="41" t="s">
        <v>89</v>
      </c>
      <c r="C58" s="42">
        <v>14</v>
      </c>
      <c r="D58" s="41" t="s">
        <v>80</v>
      </c>
      <c r="E58" s="41" t="s">
        <v>38</v>
      </c>
      <c r="F58" s="38">
        <v>2546</v>
      </c>
      <c r="G58" s="37">
        <v>121</v>
      </c>
      <c r="H58" s="44">
        <v>1570400</v>
      </c>
      <c r="I58" s="44">
        <v>1670400</v>
      </c>
      <c r="J58" s="44">
        <f t="shared" si="0"/>
        <v>170400</v>
      </c>
      <c r="K58" s="44">
        <v>90</v>
      </c>
      <c r="L58" s="44">
        <v>1500000</v>
      </c>
      <c r="M58" s="44">
        <v>0</v>
      </c>
      <c r="N58" s="44">
        <v>0</v>
      </c>
      <c r="O58" s="44">
        <v>0</v>
      </c>
      <c r="P58" s="44">
        <v>0</v>
      </c>
      <c r="Q58" s="42"/>
      <c r="R58" s="42">
        <v>1</v>
      </c>
      <c r="S58" s="42"/>
      <c r="T58" s="42"/>
      <c r="U58" s="42">
        <v>1</v>
      </c>
      <c r="V58" s="42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ht="21.75" customHeight="1">
      <c r="A59" s="34">
        <v>53</v>
      </c>
      <c r="B59" s="41" t="s">
        <v>90</v>
      </c>
      <c r="C59" s="42">
        <v>15</v>
      </c>
      <c r="D59" s="41" t="s">
        <v>80</v>
      </c>
      <c r="E59" s="41" t="s">
        <v>38</v>
      </c>
      <c r="F59" s="38">
        <v>2546</v>
      </c>
      <c r="G59" s="37">
        <v>249</v>
      </c>
      <c r="H59" s="44">
        <v>3279010</v>
      </c>
      <c r="I59" s="44">
        <v>3415704</v>
      </c>
      <c r="J59" s="44">
        <v>36704.76</v>
      </c>
      <c r="K59" s="44">
        <v>50</v>
      </c>
      <c r="L59" s="44">
        <v>3379000</v>
      </c>
      <c r="M59" s="44">
        <v>0</v>
      </c>
      <c r="N59" s="44">
        <v>0</v>
      </c>
      <c r="O59" s="44">
        <v>0</v>
      </c>
      <c r="P59" s="44">
        <v>0</v>
      </c>
      <c r="Q59" s="42"/>
      <c r="R59" s="42">
        <v>1</v>
      </c>
      <c r="S59" s="42"/>
      <c r="T59" s="42"/>
      <c r="U59" s="42">
        <v>1</v>
      </c>
      <c r="V59" s="42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ht="21.75" customHeight="1">
      <c r="A60" s="34">
        <v>54</v>
      </c>
      <c r="B60" s="41" t="s">
        <v>91</v>
      </c>
      <c r="C60" s="42">
        <v>3</v>
      </c>
      <c r="D60" s="41" t="s">
        <v>80</v>
      </c>
      <c r="E60" s="41" t="s">
        <v>38</v>
      </c>
      <c r="F60" s="38">
        <v>2555</v>
      </c>
      <c r="G60" s="37">
        <v>127</v>
      </c>
      <c r="H60" s="44">
        <v>1840000</v>
      </c>
      <c r="I60" s="44">
        <v>1865000</v>
      </c>
      <c r="J60" s="44">
        <f t="shared" si="0"/>
        <v>80000</v>
      </c>
      <c r="K60" s="44">
        <v>85</v>
      </c>
      <c r="L60" s="44">
        <v>1785000</v>
      </c>
      <c r="M60" s="44">
        <v>0</v>
      </c>
      <c r="N60" s="44">
        <v>0</v>
      </c>
      <c r="O60" s="44">
        <v>0</v>
      </c>
      <c r="P60" s="44">
        <v>0</v>
      </c>
      <c r="Q60" s="42"/>
      <c r="R60" s="42">
        <v>1</v>
      </c>
      <c r="S60" s="42"/>
      <c r="T60" s="42"/>
      <c r="U60" s="42">
        <v>1</v>
      </c>
      <c r="V60" s="42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ht="21.75" customHeight="1">
      <c r="A61" s="34">
        <v>55</v>
      </c>
      <c r="B61" s="41" t="s">
        <v>92</v>
      </c>
      <c r="C61" s="42">
        <v>1</v>
      </c>
      <c r="D61" s="41" t="s">
        <v>93</v>
      </c>
      <c r="E61" s="41" t="s">
        <v>38</v>
      </c>
      <c r="F61" s="38">
        <v>2551</v>
      </c>
      <c r="G61" s="37">
        <v>222</v>
      </c>
      <c r="H61" s="44">
        <v>2811000</v>
      </c>
      <c r="I61" s="44">
        <v>2865000</v>
      </c>
      <c r="J61" s="44">
        <f t="shared" si="0"/>
        <v>5000</v>
      </c>
      <c r="K61" s="44">
        <v>187</v>
      </c>
      <c r="L61" s="44">
        <v>2860000</v>
      </c>
      <c r="M61" s="44">
        <v>0</v>
      </c>
      <c r="N61" s="44">
        <v>0</v>
      </c>
      <c r="O61" s="44">
        <v>0</v>
      </c>
      <c r="P61" s="44">
        <v>0</v>
      </c>
      <c r="Q61" s="42"/>
      <c r="R61" s="42">
        <v>1</v>
      </c>
      <c r="S61" s="42"/>
      <c r="T61" s="42"/>
      <c r="U61" s="42">
        <v>1</v>
      </c>
      <c r="V61" s="42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21.75" customHeight="1">
      <c r="A62" s="34">
        <v>56</v>
      </c>
      <c r="B62" s="41" t="s">
        <v>35</v>
      </c>
      <c r="C62" s="42">
        <v>4</v>
      </c>
      <c r="D62" s="41" t="s">
        <v>93</v>
      </c>
      <c r="E62" s="41" t="s">
        <v>38</v>
      </c>
      <c r="F62" s="38">
        <v>2541</v>
      </c>
      <c r="G62" s="37">
        <v>221</v>
      </c>
      <c r="H62" s="44">
        <v>2950700</v>
      </c>
      <c r="I62" s="44">
        <v>3000500</v>
      </c>
      <c r="J62" s="44">
        <f t="shared" si="0"/>
        <v>105500</v>
      </c>
      <c r="K62" s="44">
        <v>196</v>
      </c>
      <c r="L62" s="44">
        <v>2895000</v>
      </c>
      <c r="M62" s="44">
        <v>0</v>
      </c>
      <c r="N62" s="44">
        <v>0</v>
      </c>
      <c r="O62" s="44">
        <v>0</v>
      </c>
      <c r="P62" s="44">
        <v>0</v>
      </c>
      <c r="Q62" s="42"/>
      <c r="R62" s="42">
        <v>1</v>
      </c>
      <c r="S62" s="42"/>
      <c r="T62" s="42"/>
      <c r="U62" s="42">
        <v>1</v>
      </c>
      <c r="V62" s="42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ht="21.75" customHeight="1">
      <c r="A63" s="34">
        <v>57</v>
      </c>
      <c r="B63" s="41" t="s">
        <v>94</v>
      </c>
      <c r="C63" s="42">
        <v>5</v>
      </c>
      <c r="D63" s="41" t="s">
        <v>93</v>
      </c>
      <c r="E63" s="41" t="s">
        <v>38</v>
      </c>
      <c r="F63" s="38">
        <v>2545</v>
      </c>
      <c r="G63" s="37">
        <v>300</v>
      </c>
      <c r="H63" s="44">
        <v>2391000</v>
      </c>
      <c r="I63" s="44">
        <v>2450000</v>
      </c>
      <c r="J63" s="44">
        <f t="shared" si="0"/>
        <v>110000</v>
      </c>
      <c r="K63" s="44">
        <v>220</v>
      </c>
      <c r="L63" s="44">
        <v>2340000</v>
      </c>
      <c r="M63" s="44">
        <v>0</v>
      </c>
      <c r="N63" s="44">
        <v>0</v>
      </c>
      <c r="O63" s="44">
        <v>0</v>
      </c>
      <c r="P63" s="44">
        <v>0</v>
      </c>
      <c r="Q63" s="42"/>
      <c r="R63" s="42">
        <v>1</v>
      </c>
      <c r="S63" s="42"/>
      <c r="T63" s="42"/>
      <c r="U63" s="42">
        <v>1</v>
      </c>
      <c r="V63" s="42"/>
      <c r="W63" s="34"/>
      <c r="X63" s="34"/>
      <c r="Y63" s="34"/>
      <c r="Z63" s="34"/>
      <c r="AA63" s="34"/>
      <c r="AB63" s="34"/>
      <c r="AC63" s="34"/>
      <c r="AD63" s="34"/>
      <c r="AE63" s="34">
        <v>2559</v>
      </c>
    </row>
    <row r="64" spans="1:31" ht="21.75" customHeight="1">
      <c r="A64" s="34">
        <v>58</v>
      </c>
      <c r="B64" s="41" t="s">
        <v>95</v>
      </c>
      <c r="C64" s="42">
        <v>6</v>
      </c>
      <c r="D64" s="41" t="s">
        <v>93</v>
      </c>
      <c r="E64" s="41" t="s">
        <v>38</v>
      </c>
      <c r="F64" s="38">
        <v>2544</v>
      </c>
      <c r="G64" s="37">
        <v>101</v>
      </c>
      <c r="H64" s="44">
        <v>143600</v>
      </c>
      <c r="I64" s="44">
        <v>146500</v>
      </c>
      <c r="J64" s="44">
        <f t="shared" si="0"/>
        <v>1500</v>
      </c>
      <c r="K64" s="44">
        <v>50</v>
      </c>
      <c r="L64" s="44">
        <v>145000</v>
      </c>
      <c r="M64" s="44">
        <v>0</v>
      </c>
      <c r="N64" s="44">
        <v>0</v>
      </c>
      <c r="O64" s="44">
        <v>0</v>
      </c>
      <c r="P64" s="44">
        <v>0</v>
      </c>
      <c r="Q64" s="42"/>
      <c r="R64" s="42">
        <v>1</v>
      </c>
      <c r="S64" s="42"/>
      <c r="T64" s="42"/>
      <c r="U64" s="42">
        <v>1</v>
      </c>
      <c r="V64" s="42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ht="21.75" customHeight="1">
      <c r="A65" s="34">
        <v>59</v>
      </c>
      <c r="B65" s="41" t="s">
        <v>96</v>
      </c>
      <c r="C65" s="42">
        <v>8</v>
      </c>
      <c r="D65" s="41" t="s">
        <v>93</v>
      </c>
      <c r="E65" s="41" t="s">
        <v>38</v>
      </c>
      <c r="F65" s="38">
        <v>2544</v>
      </c>
      <c r="G65" s="37">
        <v>111</v>
      </c>
      <c r="H65" s="44">
        <v>733571</v>
      </c>
      <c r="I65" s="44">
        <v>750500</v>
      </c>
      <c r="J65" s="44">
        <f t="shared" si="0"/>
        <v>10500</v>
      </c>
      <c r="K65" s="44">
        <v>84</v>
      </c>
      <c r="L65" s="44">
        <v>740000</v>
      </c>
      <c r="M65" s="44">
        <v>0</v>
      </c>
      <c r="N65" s="44">
        <v>0</v>
      </c>
      <c r="O65" s="44">
        <v>0</v>
      </c>
      <c r="P65" s="44">
        <v>0</v>
      </c>
      <c r="Q65" s="42"/>
      <c r="R65" s="42">
        <v>1</v>
      </c>
      <c r="S65" s="42"/>
      <c r="T65" s="42"/>
      <c r="U65" s="42">
        <v>1</v>
      </c>
      <c r="V65" s="42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21.75" customHeight="1">
      <c r="A66" s="34">
        <v>60</v>
      </c>
      <c r="B66" s="41" t="s">
        <v>97</v>
      </c>
      <c r="C66" s="42">
        <v>1</v>
      </c>
      <c r="D66" s="41" t="s">
        <v>98</v>
      </c>
      <c r="E66" s="41" t="s">
        <v>38</v>
      </c>
      <c r="F66" s="38">
        <v>2540</v>
      </c>
      <c r="G66" s="37">
        <v>187</v>
      </c>
      <c r="H66" s="44">
        <v>2254500</v>
      </c>
      <c r="I66" s="44">
        <v>2287200</v>
      </c>
      <c r="J66" s="44">
        <f t="shared" si="0"/>
        <v>19200</v>
      </c>
      <c r="K66" s="44">
        <v>156</v>
      </c>
      <c r="L66" s="44">
        <v>2268000</v>
      </c>
      <c r="M66" s="44">
        <v>0</v>
      </c>
      <c r="N66" s="44">
        <v>0</v>
      </c>
      <c r="O66" s="44">
        <v>0</v>
      </c>
      <c r="P66" s="44">
        <v>0</v>
      </c>
      <c r="Q66" s="42"/>
      <c r="R66" s="42">
        <v>1</v>
      </c>
      <c r="S66" s="42"/>
      <c r="T66" s="42"/>
      <c r="U66" s="42">
        <v>1</v>
      </c>
      <c r="V66" s="42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ht="21.75" customHeight="1">
      <c r="A67" s="34">
        <v>61</v>
      </c>
      <c r="B67" s="41" t="s">
        <v>99</v>
      </c>
      <c r="C67" s="42">
        <v>2</v>
      </c>
      <c r="D67" s="41" t="s">
        <v>98</v>
      </c>
      <c r="E67" s="41" t="s">
        <v>38</v>
      </c>
      <c r="F67" s="38">
        <v>2540</v>
      </c>
      <c r="G67" s="37">
        <v>337</v>
      </c>
      <c r="H67" s="44">
        <v>422720</v>
      </c>
      <c r="I67" s="44">
        <v>442500</v>
      </c>
      <c r="J67" s="44">
        <f t="shared" si="0"/>
        <v>500</v>
      </c>
      <c r="K67" s="44">
        <v>205</v>
      </c>
      <c r="L67" s="44">
        <v>442000</v>
      </c>
      <c r="M67" s="44">
        <v>0</v>
      </c>
      <c r="N67" s="44">
        <v>0</v>
      </c>
      <c r="O67" s="44">
        <v>0</v>
      </c>
      <c r="P67" s="44">
        <v>0</v>
      </c>
      <c r="Q67" s="42"/>
      <c r="R67" s="42">
        <v>1</v>
      </c>
      <c r="S67" s="42"/>
      <c r="T67" s="42"/>
      <c r="U67" s="42">
        <v>1</v>
      </c>
      <c r="V67" s="42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ht="21.75" customHeight="1">
      <c r="A68" s="34">
        <v>62</v>
      </c>
      <c r="B68" s="41" t="s">
        <v>100</v>
      </c>
      <c r="C68" s="42">
        <v>3</v>
      </c>
      <c r="D68" s="41" t="s">
        <v>98</v>
      </c>
      <c r="E68" s="41" t="s">
        <v>38</v>
      </c>
      <c r="F68" s="38">
        <v>2541</v>
      </c>
      <c r="G68" s="37">
        <v>235</v>
      </c>
      <c r="H68" s="44">
        <v>1473670</v>
      </c>
      <c r="I68" s="44">
        <v>1502000</v>
      </c>
      <c r="J68" s="44">
        <f t="shared" si="0"/>
        <v>2000</v>
      </c>
      <c r="K68" s="44">
        <v>195</v>
      </c>
      <c r="L68" s="44">
        <v>1500000</v>
      </c>
      <c r="M68" s="44">
        <v>0</v>
      </c>
      <c r="N68" s="44">
        <v>0</v>
      </c>
      <c r="O68" s="44">
        <v>0</v>
      </c>
      <c r="P68" s="44">
        <v>0</v>
      </c>
      <c r="Q68" s="42"/>
      <c r="R68" s="42">
        <v>1</v>
      </c>
      <c r="S68" s="42"/>
      <c r="T68" s="42"/>
      <c r="U68" s="42">
        <v>1</v>
      </c>
      <c r="V68" s="42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ht="21.75" customHeight="1">
      <c r="A69" s="34">
        <v>63</v>
      </c>
      <c r="B69" s="41" t="s">
        <v>101</v>
      </c>
      <c r="C69" s="42">
        <v>4</v>
      </c>
      <c r="D69" s="41" t="s">
        <v>98</v>
      </c>
      <c r="E69" s="41" t="s">
        <v>38</v>
      </c>
      <c r="F69" s="38">
        <v>2550</v>
      </c>
      <c r="G69" s="37">
        <v>102</v>
      </c>
      <c r="H69" s="44">
        <v>183750</v>
      </c>
      <c r="I69" s="44">
        <v>18850</v>
      </c>
      <c r="J69" s="44">
        <f t="shared" si="0"/>
        <v>18850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2"/>
      <c r="R69" s="42">
        <v>1</v>
      </c>
      <c r="S69" s="42"/>
      <c r="T69" s="42"/>
      <c r="U69" s="42">
        <v>1</v>
      </c>
      <c r="V69" s="42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ht="21.75" customHeight="1">
      <c r="A70" s="34">
        <v>64</v>
      </c>
      <c r="B70" s="41" t="s">
        <v>29</v>
      </c>
      <c r="C70" s="42">
        <v>5</v>
      </c>
      <c r="D70" s="41" t="s">
        <v>98</v>
      </c>
      <c r="E70" s="41" t="s">
        <v>38</v>
      </c>
      <c r="F70" s="38">
        <v>2544</v>
      </c>
      <c r="G70" s="37">
        <v>50</v>
      </c>
      <c r="H70" s="44">
        <v>621300</v>
      </c>
      <c r="I70" s="44">
        <v>632000</v>
      </c>
      <c r="J70" s="44">
        <f t="shared" si="0"/>
        <v>70000</v>
      </c>
      <c r="K70" s="44">
        <v>45</v>
      </c>
      <c r="L70" s="44">
        <v>562000</v>
      </c>
      <c r="M70" s="44">
        <v>0</v>
      </c>
      <c r="N70" s="44">
        <v>0</v>
      </c>
      <c r="O70" s="44">
        <v>0</v>
      </c>
      <c r="P70" s="44">
        <v>0</v>
      </c>
      <c r="Q70" s="42"/>
      <c r="R70" s="42">
        <v>1</v>
      </c>
      <c r="S70" s="42"/>
      <c r="T70" s="42"/>
      <c r="U70" s="42">
        <v>1</v>
      </c>
      <c r="V70" s="42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ht="21.75" customHeight="1">
      <c r="A71" s="34">
        <v>65</v>
      </c>
      <c r="B71" s="41" t="s">
        <v>102</v>
      </c>
      <c r="C71" s="42">
        <v>6</v>
      </c>
      <c r="D71" s="41" t="s">
        <v>98</v>
      </c>
      <c r="E71" s="41" t="s">
        <v>38</v>
      </c>
      <c r="F71" s="38">
        <v>2548</v>
      </c>
      <c r="G71" s="37">
        <v>334</v>
      </c>
      <c r="H71" s="44">
        <v>2054700</v>
      </c>
      <c r="I71" s="44">
        <v>2075200</v>
      </c>
      <c r="J71" s="44">
        <f t="shared" si="0"/>
        <v>5200</v>
      </c>
      <c r="K71" s="44">
        <v>250</v>
      </c>
      <c r="L71" s="44">
        <v>2070000</v>
      </c>
      <c r="M71" s="44">
        <v>0</v>
      </c>
      <c r="N71" s="44">
        <v>0</v>
      </c>
      <c r="O71" s="44">
        <v>0</v>
      </c>
      <c r="P71" s="44">
        <v>0</v>
      </c>
      <c r="Q71" s="42"/>
      <c r="R71" s="42">
        <v>1</v>
      </c>
      <c r="S71" s="42"/>
      <c r="T71" s="42"/>
      <c r="U71" s="42">
        <v>1</v>
      </c>
      <c r="V71" s="42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ht="21.75" customHeight="1">
      <c r="A72" s="34">
        <v>66</v>
      </c>
      <c r="B72" s="41" t="s">
        <v>103</v>
      </c>
      <c r="C72" s="42">
        <v>7</v>
      </c>
      <c r="D72" s="41" t="s">
        <v>98</v>
      </c>
      <c r="E72" s="41" t="s">
        <v>38</v>
      </c>
      <c r="F72" s="38">
        <v>2542</v>
      </c>
      <c r="G72" s="37">
        <v>236</v>
      </c>
      <c r="H72" s="44">
        <v>1730700</v>
      </c>
      <c r="I72" s="44">
        <v>1765000</v>
      </c>
      <c r="J72" s="44">
        <f t="shared" si="0"/>
        <v>107000</v>
      </c>
      <c r="K72" s="44">
        <v>158</v>
      </c>
      <c r="L72" s="44">
        <v>1658000</v>
      </c>
      <c r="M72" s="44">
        <v>0</v>
      </c>
      <c r="N72" s="44">
        <v>0</v>
      </c>
      <c r="O72" s="44">
        <v>0</v>
      </c>
      <c r="P72" s="44">
        <v>0</v>
      </c>
      <c r="Q72" s="42"/>
      <c r="R72" s="42">
        <v>1</v>
      </c>
      <c r="S72" s="42"/>
      <c r="T72" s="42"/>
      <c r="U72" s="42">
        <v>1</v>
      </c>
      <c r="V72" s="42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ht="21.75" customHeight="1">
      <c r="A73" s="34">
        <v>67</v>
      </c>
      <c r="B73" s="41" t="s">
        <v>104</v>
      </c>
      <c r="C73" s="42">
        <v>9</v>
      </c>
      <c r="D73" s="41" t="s">
        <v>98</v>
      </c>
      <c r="E73" s="41" t="s">
        <v>38</v>
      </c>
      <c r="F73" s="38">
        <v>2539</v>
      </c>
      <c r="G73" s="37">
        <v>174</v>
      </c>
      <c r="H73" s="44">
        <v>1221180</v>
      </c>
      <c r="I73" s="44">
        <v>1322000</v>
      </c>
      <c r="J73" s="44">
        <f t="shared" si="0"/>
        <v>11000</v>
      </c>
      <c r="K73" s="44">
        <v>122</v>
      </c>
      <c r="L73" s="44">
        <v>1311000</v>
      </c>
      <c r="M73" s="44">
        <v>0</v>
      </c>
      <c r="N73" s="44">
        <v>0</v>
      </c>
      <c r="O73" s="44">
        <v>0</v>
      </c>
      <c r="P73" s="44">
        <v>0</v>
      </c>
      <c r="Q73" s="42"/>
      <c r="R73" s="42">
        <v>1</v>
      </c>
      <c r="S73" s="42"/>
      <c r="T73" s="42"/>
      <c r="U73" s="42">
        <v>1</v>
      </c>
      <c r="V73" s="42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ht="21.75" customHeight="1">
      <c r="A74" s="34">
        <v>68</v>
      </c>
      <c r="B74" s="41" t="s">
        <v>36</v>
      </c>
      <c r="C74" s="42">
        <v>10</v>
      </c>
      <c r="D74" s="41" t="s">
        <v>98</v>
      </c>
      <c r="E74" s="41" t="s">
        <v>38</v>
      </c>
      <c r="F74" s="38">
        <v>2540</v>
      </c>
      <c r="G74" s="37">
        <v>120</v>
      </c>
      <c r="H74" s="44">
        <v>131500</v>
      </c>
      <c r="I74" s="44">
        <v>142500</v>
      </c>
      <c r="J74" s="44">
        <f t="shared" si="0"/>
        <v>1500</v>
      </c>
      <c r="K74" s="44">
        <v>65</v>
      </c>
      <c r="L74" s="44">
        <v>141000</v>
      </c>
      <c r="M74" s="44">
        <v>0</v>
      </c>
      <c r="N74" s="44">
        <v>0</v>
      </c>
      <c r="O74" s="44">
        <v>0</v>
      </c>
      <c r="P74" s="44">
        <v>0</v>
      </c>
      <c r="Q74" s="42"/>
      <c r="R74" s="42">
        <v>1</v>
      </c>
      <c r="S74" s="42"/>
      <c r="T74" s="42"/>
      <c r="U74" s="42">
        <v>1</v>
      </c>
      <c r="V74" s="42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ht="21.75" customHeight="1">
      <c r="A75" s="34">
        <v>69</v>
      </c>
      <c r="B75" s="41" t="s">
        <v>27</v>
      </c>
      <c r="C75" s="42">
        <v>11</v>
      </c>
      <c r="D75" s="41" t="s">
        <v>98</v>
      </c>
      <c r="E75" s="41" t="s">
        <v>38</v>
      </c>
      <c r="F75" s="38">
        <v>2536</v>
      </c>
      <c r="G75" s="37">
        <v>434</v>
      </c>
      <c r="H75" s="44">
        <v>2064600</v>
      </c>
      <c r="I75" s="44">
        <v>2085400</v>
      </c>
      <c r="J75" s="44">
        <f t="shared" si="0"/>
        <v>31400</v>
      </c>
      <c r="K75" s="44">
        <v>254</v>
      </c>
      <c r="L75" s="44">
        <v>2054000</v>
      </c>
      <c r="M75" s="44">
        <v>0</v>
      </c>
      <c r="N75" s="44">
        <v>0</v>
      </c>
      <c r="O75" s="44">
        <v>0</v>
      </c>
      <c r="P75" s="44">
        <v>0</v>
      </c>
      <c r="Q75" s="42"/>
      <c r="R75" s="42">
        <v>1</v>
      </c>
      <c r="S75" s="42"/>
      <c r="T75" s="42"/>
      <c r="U75" s="42">
        <v>1</v>
      </c>
      <c r="V75" s="42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ht="21.75" customHeight="1">
      <c r="A76" s="34">
        <v>70</v>
      </c>
      <c r="B76" s="41" t="s">
        <v>105</v>
      </c>
      <c r="C76" s="42">
        <v>12</v>
      </c>
      <c r="D76" s="41" t="s">
        <v>98</v>
      </c>
      <c r="E76" s="41" t="s">
        <v>38</v>
      </c>
      <c r="F76" s="38">
        <v>2538</v>
      </c>
      <c r="G76" s="37">
        <v>240</v>
      </c>
      <c r="H76" s="44">
        <v>1083100</v>
      </c>
      <c r="I76" s="44">
        <v>1102000</v>
      </c>
      <c r="J76" s="44">
        <f t="shared" si="0"/>
        <v>2000</v>
      </c>
      <c r="K76" s="44">
        <v>196</v>
      </c>
      <c r="L76" s="44">
        <v>1100000</v>
      </c>
      <c r="M76" s="44">
        <v>0</v>
      </c>
      <c r="N76" s="44">
        <v>0</v>
      </c>
      <c r="O76" s="44">
        <v>0</v>
      </c>
      <c r="P76" s="44">
        <v>0</v>
      </c>
      <c r="Q76" s="42"/>
      <c r="R76" s="42">
        <v>1</v>
      </c>
      <c r="S76" s="42"/>
      <c r="T76" s="42"/>
      <c r="U76" s="42">
        <v>1</v>
      </c>
      <c r="V76" s="42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ht="21.75" customHeight="1">
      <c r="A77" s="34">
        <v>71</v>
      </c>
      <c r="B77" s="41" t="s">
        <v>106</v>
      </c>
      <c r="C77" s="42">
        <v>13</v>
      </c>
      <c r="D77" s="41" t="s">
        <v>98</v>
      </c>
      <c r="E77" s="41" t="s">
        <v>38</v>
      </c>
      <c r="F77" s="38">
        <v>2540</v>
      </c>
      <c r="G77" s="37">
        <v>203</v>
      </c>
      <c r="H77" s="44">
        <v>1267300</v>
      </c>
      <c r="I77" s="44">
        <v>1285200</v>
      </c>
      <c r="J77" s="44">
        <f t="shared" si="0"/>
        <v>32200</v>
      </c>
      <c r="K77" s="44">
        <v>180</v>
      </c>
      <c r="L77" s="44">
        <v>1253000</v>
      </c>
      <c r="M77" s="44">
        <v>0</v>
      </c>
      <c r="N77" s="44">
        <v>0</v>
      </c>
      <c r="O77" s="44">
        <v>0</v>
      </c>
      <c r="P77" s="44">
        <v>0</v>
      </c>
      <c r="Q77" s="42"/>
      <c r="R77" s="42">
        <v>1</v>
      </c>
      <c r="S77" s="42"/>
      <c r="T77" s="42"/>
      <c r="U77" s="42">
        <v>1</v>
      </c>
      <c r="V77" s="42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ht="21.75" customHeight="1">
      <c r="A78" s="34">
        <v>72</v>
      </c>
      <c r="B78" s="41" t="s">
        <v>107</v>
      </c>
      <c r="C78" s="42">
        <v>14</v>
      </c>
      <c r="D78" s="41" t="s">
        <v>98</v>
      </c>
      <c r="E78" s="41" t="s">
        <v>38</v>
      </c>
      <c r="F78" s="38">
        <v>2544</v>
      </c>
      <c r="G78" s="37">
        <v>79</v>
      </c>
      <c r="H78" s="44">
        <v>990000</v>
      </c>
      <c r="I78" s="44">
        <v>1002500</v>
      </c>
      <c r="J78" s="44">
        <f t="shared" si="0"/>
        <v>7500</v>
      </c>
      <c r="K78" s="44">
        <v>70</v>
      </c>
      <c r="L78" s="44">
        <v>995000</v>
      </c>
      <c r="M78" s="44">
        <v>0</v>
      </c>
      <c r="N78" s="44">
        <v>0</v>
      </c>
      <c r="O78" s="44">
        <v>0</v>
      </c>
      <c r="P78" s="44">
        <v>0</v>
      </c>
      <c r="Q78" s="42"/>
      <c r="R78" s="42">
        <v>1</v>
      </c>
      <c r="S78" s="42"/>
      <c r="T78" s="42"/>
      <c r="U78" s="42">
        <v>1</v>
      </c>
      <c r="V78" s="42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ht="21.75" customHeight="1">
      <c r="A79" s="34">
        <v>73</v>
      </c>
      <c r="B79" s="41" t="s">
        <v>108</v>
      </c>
      <c r="C79" s="42">
        <v>1</v>
      </c>
      <c r="D79" s="41" t="s">
        <v>109</v>
      </c>
      <c r="E79" s="41" t="s">
        <v>38</v>
      </c>
      <c r="F79" s="38">
        <v>2551</v>
      </c>
      <c r="G79" s="37">
        <v>250</v>
      </c>
      <c r="H79" s="44">
        <v>2891000</v>
      </c>
      <c r="I79" s="44">
        <v>2986000</v>
      </c>
      <c r="J79" s="44">
        <f t="shared" si="0"/>
        <v>186000</v>
      </c>
      <c r="K79" s="44">
        <v>220</v>
      </c>
      <c r="L79" s="44">
        <v>2800000</v>
      </c>
      <c r="M79" s="44">
        <v>0</v>
      </c>
      <c r="N79" s="44">
        <v>0</v>
      </c>
      <c r="O79" s="44">
        <v>0</v>
      </c>
      <c r="P79" s="44">
        <v>0</v>
      </c>
      <c r="Q79" s="42"/>
      <c r="R79" s="42">
        <v>1</v>
      </c>
      <c r="S79" s="42"/>
      <c r="T79" s="42"/>
      <c r="U79" s="42">
        <v>1</v>
      </c>
      <c r="V79" s="42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ht="21.75" customHeight="1">
      <c r="A80" s="34">
        <v>74</v>
      </c>
      <c r="B80" s="41" t="s">
        <v>110</v>
      </c>
      <c r="C80" s="42">
        <v>3</v>
      </c>
      <c r="D80" s="41" t="s">
        <v>109</v>
      </c>
      <c r="E80" s="41" t="s">
        <v>38</v>
      </c>
      <c r="F80" s="38">
        <v>2538</v>
      </c>
      <c r="G80" s="37">
        <v>180</v>
      </c>
      <c r="H80" s="44">
        <v>1233900</v>
      </c>
      <c r="I80" s="44">
        <v>1251200</v>
      </c>
      <c r="J80" s="44">
        <f t="shared" si="0"/>
        <v>1200</v>
      </c>
      <c r="K80" s="44">
        <v>142</v>
      </c>
      <c r="L80" s="44">
        <v>1250000</v>
      </c>
      <c r="M80" s="44">
        <v>0</v>
      </c>
      <c r="N80" s="44">
        <v>0</v>
      </c>
      <c r="O80" s="44">
        <v>0</v>
      </c>
      <c r="P80" s="44">
        <v>0</v>
      </c>
      <c r="Q80" s="42"/>
      <c r="R80" s="42">
        <v>1</v>
      </c>
      <c r="S80" s="42"/>
      <c r="T80" s="42"/>
      <c r="U80" s="42">
        <v>1</v>
      </c>
      <c r="V80" s="42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ht="21.75" customHeight="1">
      <c r="A81" s="34">
        <v>75</v>
      </c>
      <c r="B81" s="41" t="s">
        <v>111</v>
      </c>
      <c r="C81" s="42">
        <v>4</v>
      </c>
      <c r="D81" s="41" t="s">
        <v>109</v>
      </c>
      <c r="E81" s="41" t="s">
        <v>38</v>
      </c>
      <c r="F81" s="38">
        <v>2540</v>
      </c>
      <c r="G81" s="37">
        <v>82</v>
      </c>
      <c r="H81" s="44">
        <v>785600</v>
      </c>
      <c r="I81" s="44">
        <v>798000</v>
      </c>
      <c r="J81" s="44">
        <f t="shared" si="0"/>
        <v>798000</v>
      </c>
      <c r="K81" s="44"/>
      <c r="L81" s="44"/>
      <c r="M81" s="44">
        <v>0</v>
      </c>
      <c r="N81" s="44">
        <v>0</v>
      </c>
      <c r="O81" s="44">
        <v>0</v>
      </c>
      <c r="P81" s="44">
        <v>0</v>
      </c>
      <c r="Q81" s="42"/>
      <c r="R81" s="42">
        <v>1</v>
      </c>
      <c r="S81" s="42"/>
      <c r="T81" s="42"/>
      <c r="U81" s="42">
        <v>1</v>
      </c>
      <c r="V81" s="42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ht="21.75" customHeight="1">
      <c r="A82" s="34">
        <v>76</v>
      </c>
      <c r="B82" s="41" t="s">
        <v>112</v>
      </c>
      <c r="C82" s="42">
        <v>6</v>
      </c>
      <c r="D82" s="41" t="s">
        <v>109</v>
      </c>
      <c r="E82" s="41" t="s">
        <v>38</v>
      </c>
      <c r="F82" s="38">
        <v>2538</v>
      </c>
      <c r="G82" s="37">
        <v>334</v>
      </c>
      <c r="H82" s="44">
        <v>7164400</v>
      </c>
      <c r="I82" s="44">
        <v>7212000</v>
      </c>
      <c r="J82" s="44">
        <f t="shared" si="0"/>
        <v>337000</v>
      </c>
      <c r="K82" s="44">
        <v>320</v>
      </c>
      <c r="L82" s="44">
        <v>6875000</v>
      </c>
      <c r="M82" s="44">
        <v>0</v>
      </c>
      <c r="N82" s="44">
        <v>0</v>
      </c>
      <c r="O82" s="44">
        <v>0</v>
      </c>
      <c r="P82" s="44">
        <v>0</v>
      </c>
      <c r="Q82" s="42"/>
      <c r="R82" s="42">
        <v>1</v>
      </c>
      <c r="S82" s="42"/>
      <c r="T82" s="42"/>
      <c r="U82" s="42">
        <v>1</v>
      </c>
      <c r="V82" s="42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ht="21.75" customHeight="1">
      <c r="A83" s="34">
        <v>77</v>
      </c>
      <c r="B83" s="41" t="s">
        <v>113</v>
      </c>
      <c r="C83" s="42">
        <v>6</v>
      </c>
      <c r="D83" s="41" t="s">
        <v>109</v>
      </c>
      <c r="E83" s="41" t="s">
        <v>38</v>
      </c>
      <c r="F83" s="38">
        <v>2552</v>
      </c>
      <c r="G83" s="37">
        <v>310</v>
      </c>
      <c r="H83" s="44">
        <v>3930200</v>
      </c>
      <c r="I83" s="44">
        <v>4025000</v>
      </c>
      <c r="J83" s="44">
        <f t="shared" si="0"/>
        <v>15000</v>
      </c>
      <c r="K83" s="44">
        <v>265</v>
      </c>
      <c r="L83" s="44">
        <v>4010000</v>
      </c>
      <c r="M83" s="44">
        <v>0</v>
      </c>
      <c r="N83" s="44">
        <v>0</v>
      </c>
      <c r="O83" s="44">
        <v>0</v>
      </c>
      <c r="P83" s="44">
        <v>0</v>
      </c>
      <c r="Q83" s="42"/>
      <c r="R83" s="42">
        <v>1</v>
      </c>
      <c r="S83" s="42"/>
      <c r="T83" s="42"/>
      <c r="U83" s="42">
        <v>1</v>
      </c>
      <c r="V83" s="42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ht="21.75" customHeight="1">
      <c r="A84" s="34">
        <v>78</v>
      </c>
      <c r="B84" s="41" t="s">
        <v>114</v>
      </c>
      <c r="C84" s="42">
        <v>7</v>
      </c>
      <c r="D84" s="41" t="s">
        <v>109</v>
      </c>
      <c r="E84" s="41" t="s">
        <v>38</v>
      </c>
      <c r="F84" s="38">
        <v>2544</v>
      </c>
      <c r="G84" s="37">
        <v>191</v>
      </c>
      <c r="H84" s="44">
        <v>2708000</v>
      </c>
      <c r="I84" s="44">
        <v>2785000</v>
      </c>
      <c r="J84" s="44">
        <f t="shared" si="0"/>
        <v>85000</v>
      </c>
      <c r="K84" s="44">
        <v>156</v>
      </c>
      <c r="L84" s="44">
        <v>2700000</v>
      </c>
      <c r="M84" s="44">
        <v>0</v>
      </c>
      <c r="N84" s="44">
        <v>0</v>
      </c>
      <c r="O84" s="44">
        <v>0</v>
      </c>
      <c r="P84" s="44">
        <v>0</v>
      </c>
      <c r="Q84" s="42"/>
      <c r="R84" s="42">
        <v>1</v>
      </c>
      <c r="S84" s="42"/>
      <c r="T84" s="42"/>
      <c r="U84" s="42">
        <v>1</v>
      </c>
      <c r="V84" s="42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ht="21.75" customHeight="1">
      <c r="A85" s="34">
        <v>79</v>
      </c>
      <c r="B85" s="41" t="s">
        <v>115</v>
      </c>
      <c r="C85" s="42">
        <v>8</v>
      </c>
      <c r="D85" s="41" t="s">
        <v>109</v>
      </c>
      <c r="E85" s="41" t="s">
        <v>38</v>
      </c>
      <c r="F85" s="38">
        <v>2538</v>
      </c>
      <c r="G85" s="37">
        <v>210</v>
      </c>
      <c r="H85" s="44">
        <v>4482000</v>
      </c>
      <c r="I85" s="44">
        <v>4503200</v>
      </c>
      <c r="J85" s="44">
        <f t="shared" si="0"/>
        <v>853200</v>
      </c>
      <c r="K85" s="44">
        <v>195</v>
      </c>
      <c r="L85" s="44">
        <v>3650000</v>
      </c>
      <c r="M85" s="44">
        <v>0</v>
      </c>
      <c r="N85" s="44">
        <v>0</v>
      </c>
      <c r="O85" s="44">
        <v>0</v>
      </c>
      <c r="P85" s="44">
        <v>0</v>
      </c>
      <c r="Q85" s="42">
        <v>1</v>
      </c>
      <c r="R85" s="42"/>
      <c r="S85" s="42"/>
      <c r="T85" s="42">
        <v>1</v>
      </c>
      <c r="U85" s="42"/>
      <c r="V85" s="42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ht="21.75" customHeight="1">
      <c r="A86" s="34">
        <v>80</v>
      </c>
      <c r="B86" s="41" t="s">
        <v>116</v>
      </c>
      <c r="C86" s="42">
        <v>10</v>
      </c>
      <c r="D86" s="41" t="s">
        <v>109</v>
      </c>
      <c r="E86" s="41" t="s">
        <v>38</v>
      </c>
      <c r="F86" s="38">
        <v>2543</v>
      </c>
      <c r="G86" s="37">
        <v>340</v>
      </c>
      <c r="H86" s="44">
        <v>6532500</v>
      </c>
      <c r="I86" s="44">
        <v>6585000</v>
      </c>
      <c r="J86" s="44">
        <f t="shared" si="0"/>
        <v>720000</v>
      </c>
      <c r="K86" s="44">
        <v>298</v>
      </c>
      <c r="L86" s="44">
        <v>5865000</v>
      </c>
      <c r="M86" s="44">
        <v>0</v>
      </c>
      <c r="N86" s="44">
        <v>0</v>
      </c>
      <c r="O86" s="44">
        <v>0</v>
      </c>
      <c r="P86" s="44">
        <v>0</v>
      </c>
      <c r="Q86" s="42"/>
      <c r="R86" s="42">
        <v>1</v>
      </c>
      <c r="S86" s="42"/>
      <c r="T86" s="42"/>
      <c r="U86" s="42">
        <v>1</v>
      </c>
      <c r="V86" s="42"/>
      <c r="W86" s="34"/>
      <c r="X86" s="34"/>
      <c r="Y86" s="34"/>
      <c r="Z86" s="34"/>
      <c r="AA86" s="34"/>
      <c r="AB86" s="34"/>
      <c r="AC86" s="34"/>
      <c r="AD86" s="34">
        <v>2559</v>
      </c>
      <c r="AE86" s="34"/>
    </row>
    <row r="87" spans="1:31" ht="21.75" customHeight="1">
      <c r="A87" s="34">
        <v>81</v>
      </c>
      <c r="B87" s="41" t="s">
        <v>117</v>
      </c>
      <c r="C87" s="42">
        <v>11</v>
      </c>
      <c r="D87" s="41" t="s">
        <v>109</v>
      </c>
      <c r="E87" s="41" t="s">
        <v>38</v>
      </c>
      <c r="F87" s="38">
        <v>2544</v>
      </c>
      <c r="G87" s="37">
        <v>149</v>
      </c>
      <c r="H87" s="44">
        <v>1012200</v>
      </c>
      <c r="I87" s="44">
        <v>1032000</v>
      </c>
      <c r="J87" s="44">
        <f t="shared" si="0"/>
        <v>22000</v>
      </c>
      <c r="K87" s="44">
        <v>120</v>
      </c>
      <c r="L87" s="44">
        <v>1010000</v>
      </c>
      <c r="M87" s="44">
        <v>0</v>
      </c>
      <c r="N87" s="44">
        <v>0</v>
      </c>
      <c r="O87" s="44">
        <v>0</v>
      </c>
      <c r="P87" s="44">
        <v>0</v>
      </c>
      <c r="Q87" s="42"/>
      <c r="R87" s="42">
        <v>1</v>
      </c>
      <c r="S87" s="42"/>
      <c r="T87" s="42"/>
      <c r="U87" s="42">
        <v>1</v>
      </c>
      <c r="V87" s="42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ht="21.75" customHeight="1">
      <c r="A88" s="34">
        <v>82</v>
      </c>
      <c r="B88" s="41" t="s">
        <v>118</v>
      </c>
      <c r="C88" s="42">
        <v>13</v>
      </c>
      <c r="D88" s="41" t="s">
        <v>109</v>
      </c>
      <c r="E88" s="41" t="s">
        <v>38</v>
      </c>
      <c r="F88" s="38">
        <v>2542</v>
      </c>
      <c r="G88" s="37">
        <v>243</v>
      </c>
      <c r="H88" s="44">
        <v>2349300</v>
      </c>
      <c r="I88" s="44">
        <v>2388500</v>
      </c>
      <c r="J88" s="44">
        <f t="shared" si="0"/>
        <v>33500</v>
      </c>
      <c r="K88" s="44">
        <v>222</v>
      </c>
      <c r="L88" s="44">
        <v>2355000</v>
      </c>
      <c r="M88" s="44">
        <v>0</v>
      </c>
      <c r="N88" s="44">
        <v>0</v>
      </c>
      <c r="O88" s="44">
        <v>0</v>
      </c>
      <c r="P88" s="44">
        <v>0</v>
      </c>
      <c r="Q88" s="42"/>
      <c r="R88" s="42">
        <v>1</v>
      </c>
      <c r="S88" s="42"/>
      <c r="T88" s="42"/>
      <c r="U88" s="42">
        <v>1</v>
      </c>
      <c r="V88" s="42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ht="21.75" customHeight="1">
      <c r="A89" s="34">
        <v>83</v>
      </c>
      <c r="B89" s="41" t="s">
        <v>119</v>
      </c>
      <c r="C89" s="42">
        <v>14</v>
      </c>
      <c r="D89" s="41" t="s">
        <v>109</v>
      </c>
      <c r="E89" s="41" t="s">
        <v>38</v>
      </c>
      <c r="F89" s="38">
        <v>2541</v>
      </c>
      <c r="G89" s="37">
        <v>301</v>
      </c>
      <c r="H89" s="44">
        <v>3853720</v>
      </c>
      <c r="I89" s="44">
        <v>3883700</v>
      </c>
      <c r="J89" s="44">
        <f t="shared" si="0"/>
        <v>33700</v>
      </c>
      <c r="K89" s="44">
        <v>265</v>
      </c>
      <c r="L89" s="44">
        <v>3850000</v>
      </c>
      <c r="M89" s="44">
        <v>0</v>
      </c>
      <c r="N89" s="44">
        <v>0</v>
      </c>
      <c r="O89" s="44">
        <v>0</v>
      </c>
      <c r="P89" s="44">
        <v>0</v>
      </c>
      <c r="Q89" s="42"/>
      <c r="R89" s="42">
        <v>1</v>
      </c>
      <c r="S89" s="42"/>
      <c r="T89" s="42"/>
      <c r="U89" s="42">
        <v>1</v>
      </c>
      <c r="V89" s="42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ht="21.75" customHeight="1">
      <c r="A90" s="34">
        <v>84</v>
      </c>
      <c r="B90" s="41" t="s">
        <v>120</v>
      </c>
      <c r="C90" s="42">
        <v>15</v>
      </c>
      <c r="D90" s="41" t="s">
        <v>109</v>
      </c>
      <c r="E90" s="41" t="s">
        <v>38</v>
      </c>
      <c r="F90" s="38">
        <v>2544</v>
      </c>
      <c r="G90" s="37">
        <v>224</v>
      </c>
      <c r="H90" s="44">
        <v>1792400</v>
      </c>
      <c r="I90" s="44">
        <v>1802500</v>
      </c>
      <c r="J90" s="44">
        <f t="shared" si="0"/>
        <v>1500</v>
      </c>
      <c r="K90" s="44">
        <v>200</v>
      </c>
      <c r="L90" s="44">
        <v>1801000</v>
      </c>
      <c r="M90" s="44">
        <v>0</v>
      </c>
      <c r="N90" s="44">
        <v>0</v>
      </c>
      <c r="O90" s="44">
        <v>0</v>
      </c>
      <c r="P90" s="44">
        <v>0</v>
      </c>
      <c r="Q90" s="42"/>
      <c r="R90" s="42">
        <v>1</v>
      </c>
      <c r="S90" s="42"/>
      <c r="T90" s="42"/>
      <c r="U90" s="42">
        <v>1</v>
      </c>
      <c r="V90" s="42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ht="21.75" customHeight="1">
      <c r="A91" s="34">
        <v>85</v>
      </c>
      <c r="B91" s="41" t="s">
        <v>121</v>
      </c>
      <c r="C91" s="42">
        <v>16</v>
      </c>
      <c r="D91" s="41" t="s">
        <v>109</v>
      </c>
      <c r="E91" s="41" t="s">
        <v>38</v>
      </c>
      <c r="F91" s="38">
        <v>2541</v>
      </c>
      <c r="G91" s="37">
        <v>360</v>
      </c>
      <c r="H91" s="44">
        <v>3214000</v>
      </c>
      <c r="I91" s="44">
        <v>3252100</v>
      </c>
      <c r="J91" s="44">
        <f t="shared" si="0"/>
        <v>2100</v>
      </c>
      <c r="K91" s="44">
        <v>320</v>
      </c>
      <c r="L91" s="44">
        <v>3250000</v>
      </c>
      <c r="M91" s="44">
        <v>0</v>
      </c>
      <c r="N91" s="44">
        <v>0</v>
      </c>
      <c r="O91" s="44">
        <v>0</v>
      </c>
      <c r="P91" s="44">
        <v>0</v>
      </c>
      <c r="Q91" s="42"/>
      <c r="R91" s="42">
        <v>1</v>
      </c>
      <c r="S91" s="42"/>
      <c r="T91" s="42"/>
      <c r="U91" s="42">
        <v>1</v>
      </c>
      <c r="V91" s="42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ht="21.75" customHeight="1">
      <c r="A92" s="34">
        <v>86</v>
      </c>
      <c r="B92" s="41" t="s">
        <v>122</v>
      </c>
      <c r="C92" s="42">
        <v>17</v>
      </c>
      <c r="D92" s="41" t="s">
        <v>109</v>
      </c>
      <c r="E92" s="41" t="s">
        <v>38</v>
      </c>
      <c r="F92" s="38">
        <v>2550</v>
      </c>
      <c r="G92" s="44">
        <v>180</v>
      </c>
      <c r="H92" s="44">
        <v>872000</v>
      </c>
      <c r="I92" s="44">
        <v>892000</v>
      </c>
      <c r="J92" s="44">
        <f t="shared" si="0"/>
        <v>40000</v>
      </c>
      <c r="K92" s="44">
        <v>120</v>
      </c>
      <c r="L92" s="44">
        <v>852000</v>
      </c>
      <c r="M92" s="44">
        <v>0</v>
      </c>
      <c r="N92" s="44">
        <v>0</v>
      </c>
      <c r="O92" s="44">
        <v>0</v>
      </c>
      <c r="P92" s="44">
        <v>0</v>
      </c>
      <c r="Q92" s="42"/>
      <c r="R92" s="42">
        <v>1</v>
      </c>
      <c r="S92" s="42"/>
      <c r="T92" s="42"/>
      <c r="U92" s="42">
        <v>1</v>
      </c>
      <c r="V92" s="42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ht="21.75" customHeight="1">
      <c r="A93" s="34">
        <v>87</v>
      </c>
      <c r="B93" s="41" t="s">
        <v>123</v>
      </c>
      <c r="C93" s="42">
        <v>1</v>
      </c>
      <c r="D93" s="41" t="s">
        <v>124</v>
      </c>
      <c r="E93" s="41" t="s">
        <v>38</v>
      </c>
      <c r="F93" s="38">
        <v>2554</v>
      </c>
      <c r="G93" s="37">
        <v>333</v>
      </c>
      <c r="H93" s="44">
        <v>2008740</v>
      </c>
      <c r="I93" s="44">
        <v>2025200</v>
      </c>
      <c r="J93" s="44">
        <f t="shared" si="0"/>
        <v>13200</v>
      </c>
      <c r="K93" s="44">
        <v>265</v>
      </c>
      <c r="L93" s="44">
        <v>2012000</v>
      </c>
      <c r="M93" s="44">
        <v>0</v>
      </c>
      <c r="N93" s="44">
        <v>0</v>
      </c>
      <c r="O93" s="44">
        <v>0</v>
      </c>
      <c r="P93" s="44">
        <v>0</v>
      </c>
      <c r="Q93" s="42"/>
      <c r="R93" s="42">
        <v>1</v>
      </c>
      <c r="S93" s="42"/>
      <c r="T93" s="42"/>
      <c r="U93" s="42">
        <v>1</v>
      </c>
      <c r="V93" s="42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ht="21.75" customHeight="1">
      <c r="A94" s="34">
        <v>88</v>
      </c>
      <c r="B94" s="41" t="s">
        <v>125</v>
      </c>
      <c r="C94" s="42">
        <v>2</v>
      </c>
      <c r="D94" s="41" t="s">
        <v>124</v>
      </c>
      <c r="E94" s="41" t="s">
        <v>38</v>
      </c>
      <c r="F94" s="38">
        <v>2537</v>
      </c>
      <c r="G94" s="37">
        <v>158</v>
      </c>
      <c r="H94" s="44">
        <v>1481460</v>
      </c>
      <c r="I94" s="44">
        <v>1510000</v>
      </c>
      <c r="J94" s="44">
        <f t="shared" si="0"/>
        <v>60000</v>
      </c>
      <c r="K94" s="44">
        <v>111</v>
      </c>
      <c r="L94" s="44">
        <v>1450000</v>
      </c>
      <c r="M94" s="44">
        <v>0</v>
      </c>
      <c r="N94" s="44">
        <v>0</v>
      </c>
      <c r="O94" s="44">
        <v>0</v>
      </c>
      <c r="P94" s="44">
        <v>0</v>
      </c>
      <c r="Q94" s="42"/>
      <c r="R94" s="42">
        <v>1</v>
      </c>
      <c r="S94" s="42"/>
      <c r="T94" s="42"/>
      <c r="U94" s="42">
        <v>1</v>
      </c>
      <c r="V94" s="42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ht="21.75" customHeight="1">
      <c r="A95" s="34">
        <v>89</v>
      </c>
      <c r="B95" s="41" t="s">
        <v>84</v>
      </c>
      <c r="C95" s="42">
        <v>4</v>
      </c>
      <c r="D95" s="41" t="s">
        <v>124</v>
      </c>
      <c r="E95" s="41" t="s">
        <v>38</v>
      </c>
      <c r="F95" s="38">
        <v>2538</v>
      </c>
      <c r="G95" s="37">
        <v>604</v>
      </c>
      <c r="H95" s="44">
        <v>8778000</v>
      </c>
      <c r="I95" s="44">
        <v>8858000</v>
      </c>
      <c r="J95" s="44">
        <f t="shared" si="0"/>
        <v>38000</v>
      </c>
      <c r="K95" s="44">
        <v>221</v>
      </c>
      <c r="L95" s="44">
        <v>8820000</v>
      </c>
      <c r="M95" s="44">
        <v>0</v>
      </c>
      <c r="N95" s="44">
        <v>0</v>
      </c>
      <c r="O95" s="44">
        <v>0</v>
      </c>
      <c r="P95" s="44">
        <v>0</v>
      </c>
      <c r="Q95" s="42">
        <v>1</v>
      </c>
      <c r="R95" s="42"/>
      <c r="S95" s="42"/>
      <c r="T95" s="42">
        <v>1</v>
      </c>
      <c r="U95" s="42"/>
      <c r="V95" s="42"/>
      <c r="W95" s="34"/>
      <c r="X95" s="34"/>
      <c r="Y95" s="34"/>
      <c r="Z95" s="34"/>
      <c r="AA95" s="34"/>
      <c r="AB95" s="34"/>
      <c r="AC95" s="34"/>
      <c r="AD95" s="34"/>
      <c r="AE95" s="34">
        <v>2555</v>
      </c>
    </row>
    <row r="96" spans="1:31" ht="21.75" customHeight="1">
      <c r="A96" s="34">
        <v>90</v>
      </c>
      <c r="B96" s="41" t="s">
        <v>126</v>
      </c>
      <c r="C96" s="42">
        <v>5</v>
      </c>
      <c r="D96" s="41" t="s">
        <v>124</v>
      </c>
      <c r="E96" s="41" t="s">
        <v>38</v>
      </c>
      <c r="F96" s="38">
        <v>2550</v>
      </c>
      <c r="G96" s="37">
        <v>187</v>
      </c>
      <c r="H96" s="44">
        <v>2730900</v>
      </c>
      <c r="I96" s="44">
        <v>2765000</v>
      </c>
      <c r="J96" s="44">
        <f t="shared" si="0"/>
        <v>15000</v>
      </c>
      <c r="K96" s="44">
        <v>142</v>
      </c>
      <c r="L96" s="44">
        <v>2750000</v>
      </c>
      <c r="M96" s="44">
        <v>0</v>
      </c>
      <c r="N96" s="44">
        <v>0</v>
      </c>
      <c r="O96" s="44">
        <v>0</v>
      </c>
      <c r="P96" s="44">
        <v>0</v>
      </c>
      <c r="Q96" s="42"/>
      <c r="R96" s="42">
        <v>1</v>
      </c>
      <c r="S96" s="42"/>
      <c r="T96" s="42"/>
      <c r="U96" s="42">
        <v>1</v>
      </c>
      <c r="V96" s="42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ht="21.75" customHeight="1">
      <c r="A97" s="34">
        <v>91</v>
      </c>
      <c r="B97" s="41" t="s">
        <v>127</v>
      </c>
      <c r="C97" s="42">
        <v>6</v>
      </c>
      <c r="D97" s="41" t="s">
        <v>124</v>
      </c>
      <c r="E97" s="41" t="s">
        <v>38</v>
      </c>
      <c r="F97" s="38">
        <v>2535</v>
      </c>
      <c r="G97" s="37">
        <v>250</v>
      </c>
      <c r="H97" s="44">
        <v>1668100</v>
      </c>
      <c r="I97" s="44">
        <v>1692000</v>
      </c>
      <c r="J97" s="44">
        <f t="shared" si="0"/>
        <v>37000</v>
      </c>
      <c r="K97" s="44">
        <v>223</v>
      </c>
      <c r="L97" s="44">
        <v>1655000</v>
      </c>
      <c r="M97" s="44">
        <v>0</v>
      </c>
      <c r="N97" s="44">
        <v>0</v>
      </c>
      <c r="O97" s="44">
        <v>0</v>
      </c>
      <c r="P97" s="44">
        <v>0</v>
      </c>
      <c r="Q97" s="42"/>
      <c r="R97" s="42">
        <v>1</v>
      </c>
      <c r="S97" s="42"/>
      <c r="T97" s="42"/>
      <c r="U97" s="42">
        <v>1</v>
      </c>
      <c r="V97" s="42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ht="21.75" customHeight="1">
      <c r="A98" s="34">
        <v>92</v>
      </c>
      <c r="B98" s="41" t="s">
        <v>32</v>
      </c>
      <c r="C98" s="42">
        <v>7</v>
      </c>
      <c r="D98" s="41" t="s">
        <v>124</v>
      </c>
      <c r="E98" s="41" t="s">
        <v>38</v>
      </c>
      <c r="F98" s="38">
        <v>2536</v>
      </c>
      <c r="G98" s="37">
        <v>221</v>
      </c>
      <c r="H98" s="44">
        <v>2463900</v>
      </c>
      <c r="I98" s="44">
        <v>2485400</v>
      </c>
      <c r="J98" s="44">
        <f t="shared" si="0"/>
        <v>27400</v>
      </c>
      <c r="K98" s="44">
        <v>185</v>
      </c>
      <c r="L98" s="44">
        <v>2458000</v>
      </c>
      <c r="M98" s="44">
        <v>0</v>
      </c>
      <c r="N98" s="44">
        <v>0</v>
      </c>
      <c r="O98" s="44">
        <v>0</v>
      </c>
      <c r="P98" s="44">
        <v>0</v>
      </c>
      <c r="Q98" s="42"/>
      <c r="R98" s="42">
        <v>1</v>
      </c>
      <c r="S98" s="42"/>
      <c r="T98" s="42"/>
      <c r="U98" s="42">
        <v>1</v>
      </c>
      <c r="V98" s="42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ht="21.75" customHeight="1">
      <c r="A99" s="34">
        <v>93</v>
      </c>
      <c r="B99" s="41" t="s">
        <v>128</v>
      </c>
      <c r="C99" s="42">
        <v>8</v>
      </c>
      <c r="D99" s="41" t="s">
        <v>124</v>
      </c>
      <c r="E99" s="41" t="s">
        <v>38</v>
      </c>
      <c r="F99" s="38">
        <v>2535</v>
      </c>
      <c r="G99" s="37">
        <v>287</v>
      </c>
      <c r="H99" s="44">
        <v>1351500</v>
      </c>
      <c r="I99" s="44">
        <v>1385200</v>
      </c>
      <c r="J99" s="44">
        <f t="shared" si="0"/>
        <v>27200</v>
      </c>
      <c r="K99" s="44">
        <v>232</v>
      </c>
      <c r="L99" s="44">
        <v>1358000</v>
      </c>
      <c r="M99" s="44">
        <v>0</v>
      </c>
      <c r="N99" s="44">
        <v>0</v>
      </c>
      <c r="O99" s="44">
        <v>0</v>
      </c>
      <c r="P99" s="44">
        <v>0</v>
      </c>
      <c r="Q99" s="42"/>
      <c r="R99" s="42">
        <v>1</v>
      </c>
      <c r="S99" s="42"/>
      <c r="T99" s="42"/>
      <c r="U99" s="42">
        <v>1</v>
      </c>
      <c r="V99" s="42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ht="21.75" customHeight="1">
      <c r="A100" s="34">
        <v>94</v>
      </c>
      <c r="B100" s="41" t="s">
        <v>129</v>
      </c>
      <c r="C100" s="42">
        <v>9</v>
      </c>
      <c r="D100" s="41" t="s">
        <v>124</v>
      </c>
      <c r="E100" s="41" t="s">
        <v>38</v>
      </c>
      <c r="F100" s="38">
        <v>2550</v>
      </c>
      <c r="G100" s="37">
        <v>114</v>
      </c>
      <c r="H100" s="44">
        <v>633020</v>
      </c>
      <c r="I100" s="44">
        <v>658000</v>
      </c>
      <c r="J100" s="44">
        <f t="shared" si="0"/>
        <v>8000</v>
      </c>
      <c r="K100" s="44">
        <v>85</v>
      </c>
      <c r="L100" s="44">
        <v>650000</v>
      </c>
      <c r="M100" s="44">
        <v>0</v>
      </c>
      <c r="N100" s="44">
        <v>0</v>
      </c>
      <c r="O100" s="44">
        <v>0</v>
      </c>
      <c r="P100" s="44">
        <v>0</v>
      </c>
      <c r="Q100" s="42"/>
      <c r="R100" s="42">
        <v>1</v>
      </c>
      <c r="S100" s="42"/>
      <c r="T100" s="42"/>
      <c r="U100" s="42">
        <v>1</v>
      </c>
      <c r="V100" s="42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ht="21.75" customHeight="1">
      <c r="A101" s="34">
        <v>95</v>
      </c>
      <c r="B101" s="41" t="s">
        <v>130</v>
      </c>
      <c r="C101" s="42">
        <v>10</v>
      </c>
      <c r="D101" s="41" t="s">
        <v>124</v>
      </c>
      <c r="E101" s="41" t="s">
        <v>38</v>
      </c>
      <c r="F101" s="38">
        <v>2536</v>
      </c>
      <c r="G101" s="37">
        <v>203</v>
      </c>
      <c r="H101" s="44">
        <v>1987600</v>
      </c>
      <c r="I101" s="44">
        <v>2000540</v>
      </c>
      <c r="J101" s="44">
        <f t="shared" si="0"/>
        <v>15540</v>
      </c>
      <c r="K101" s="44">
        <v>185</v>
      </c>
      <c r="L101" s="44">
        <v>1985000</v>
      </c>
      <c r="M101" s="44">
        <v>0</v>
      </c>
      <c r="N101" s="44">
        <v>0</v>
      </c>
      <c r="O101" s="44">
        <v>0</v>
      </c>
      <c r="P101" s="44">
        <v>0</v>
      </c>
      <c r="Q101" s="42"/>
      <c r="R101" s="42">
        <v>1</v>
      </c>
      <c r="S101" s="42"/>
      <c r="T101" s="42"/>
      <c r="U101" s="42">
        <v>1</v>
      </c>
      <c r="V101" s="42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ht="21.75" customHeight="1">
      <c r="A102" s="34">
        <v>96</v>
      </c>
      <c r="B102" s="41" t="s">
        <v>131</v>
      </c>
      <c r="C102" s="42">
        <v>12</v>
      </c>
      <c r="D102" s="41" t="s">
        <v>124</v>
      </c>
      <c r="E102" s="41" t="s">
        <v>38</v>
      </c>
      <c r="F102" s="38">
        <v>2546</v>
      </c>
      <c r="G102" s="37">
        <v>91</v>
      </c>
      <c r="H102" s="44">
        <v>500160</v>
      </c>
      <c r="I102" s="44">
        <v>521000</v>
      </c>
      <c r="J102" s="44">
        <f t="shared" si="0"/>
        <v>6500</v>
      </c>
      <c r="K102" s="44">
        <v>67</v>
      </c>
      <c r="L102" s="44">
        <v>514500</v>
      </c>
      <c r="M102" s="44">
        <v>0</v>
      </c>
      <c r="N102" s="44">
        <v>0</v>
      </c>
      <c r="O102" s="44">
        <v>0</v>
      </c>
      <c r="P102" s="44">
        <v>0</v>
      </c>
      <c r="Q102" s="42"/>
      <c r="R102" s="42">
        <v>1</v>
      </c>
      <c r="S102" s="42"/>
      <c r="T102" s="42"/>
      <c r="U102" s="42">
        <v>1</v>
      </c>
      <c r="V102" s="42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ht="21.75" customHeight="1">
      <c r="A103" s="34">
        <v>97</v>
      </c>
      <c r="B103" s="41" t="s">
        <v>132</v>
      </c>
      <c r="C103" s="42">
        <v>1</v>
      </c>
      <c r="D103" s="41" t="s">
        <v>133</v>
      </c>
      <c r="E103" s="41" t="s">
        <v>38</v>
      </c>
      <c r="F103" s="38">
        <v>2543</v>
      </c>
      <c r="G103" s="37">
        <v>455</v>
      </c>
      <c r="H103" s="44">
        <v>6191350</v>
      </c>
      <c r="I103" s="44">
        <v>6222540</v>
      </c>
      <c r="J103" s="44">
        <f t="shared" si="0"/>
        <v>122040</v>
      </c>
      <c r="K103" s="44">
        <v>348</v>
      </c>
      <c r="L103" s="44">
        <v>6100500</v>
      </c>
      <c r="M103" s="44">
        <v>0</v>
      </c>
      <c r="N103" s="44">
        <v>0</v>
      </c>
      <c r="O103" s="44">
        <v>0</v>
      </c>
      <c r="P103" s="44">
        <v>0</v>
      </c>
      <c r="Q103" s="42"/>
      <c r="R103" s="42">
        <v>1</v>
      </c>
      <c r="S103" s="42"/>
      <c r="T103" s="42"/>
      <c r="U103" s="42">
        <v>1</v>
      </c>
      <c r="V103" s="42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ht="21.75" customHeight="1">
      <c r="A104" s="34">
        <v>98</v>
      </c>
      <c r="B104" s="41" t="s">
        <v>134</v>
      </c>
      <c r="C104" s="42">
        <v>2</v>
      </c>
      <c r="D104" s="41" t="s">
        <v>133</v>
      </c>
      <c r="E104" s="41" t="s">
        <v>38</v>
      </c>
      <c r="F104" s="38">
        <v>2554</v>
      </c>
      <c r="G104" s="37">
        <v>110</v>
      </c>
      <c r="H104" s="44">
        <v>653900</v>
      </c>
      <c r="I104" s="44">
        <v>655200</v>
      </c>
      <c r="J104" s="44">
        <f t="shared" si="0"/>
        <v>5200</v>
      </c>
      <c r="K104" s="44">
        <v>78</v>
      </c>
      <c r="L104" s="44">
        <v>650000</v>
      </c>
      <c r="M104" s="44">
        <v>0</v>
      </c>
      <c r="N104" s="44">
        <v>0</v>
      </c>
      <c r="O104" s="44">
        <v>0</v>
      </c>
      <c r="P104" s="44">
        <v>0</v>
      </c>
      <c r="Q104" s="42"/>
      <c r="R104" s="42">
        <v>1</v>
      </c>
      <c r="S104" s="42"/>
      <c r="T104" s="42"/>
      <c r="U104" s="42">
        <v>1</v>
      </c>
      <c r="V104" s="42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ht="21.75" customHeight="1">
      <c r="A105" s="34">
        <v>99</v>
      </c>
      <c r="B105" s="41" t="s">
        <v>135</v>
      </c>
      <c r="C105" s="42">
        <v>4</v>
      </c>
      <c r="D105" s="41" t="s">
        <v>133</v>
      </c>
      <c r="E105" s="41" t="s">
        <v>38</v>
      </c>
      <c r="F105" s="38">
        <v>2542</v>
      </c>
      <c r="G105" s="37">
        <v>43</v>
      </c>
      <c r="H105" s="44">
        <v>215100</v>
      </c>
      <c r="I105" s="44">
        <v>221000</v>
      </c>
      <c r="J105" s="44">
        <f t="shared" si="0"/>
        <v>1000</v>
      </c>
      <c r="K105" s="44">
        <v>31</v>
      </c>
      <c r="L105" s="44">
        <v>220000</v>
      </c>
      <c r="M105" s="44">
        <v>0</v>
      </c>
      <c r="N105" s="44">
        <v>0</v>
      </c>
      <c r="O105" s="44">
        <v>0</v>
      </c>
      <c r="P105" s="44">
        <v>0</v>
      </c>
      <c r="Q105" s="42"/>
      <c r="R105" s="42">
        <v>1</v>
      </c>
      <c r="S105" s="42"/>
      <c r="T105" s="42"/>
      <c r="U105" s="42">
        <v>1</v>
      </c>
      <c r="V105" s="42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ht="21.75" customHeight="1">
      <c r="A106" s="34">
        <v>100</v>
      </c>
      <c r="B106" s="41" t="s">
        <v>136</v>
      </c>
      <c r="C106" s="42">
        <v>5</v>
      </c>
      <c r="D106" s="41" t="s">
        <v>133</v>
      </c>
      <c r="E106" s="41" t="s">
        <v>38</v>
      </c>
      <c r="F106" s="38">
        <v>2543</v>
      </c>
      <c r="G106" s="37">
        <v>184</v>
      </c>
      <c r="H106" s="44">
        <v>928000</v>
      </c>
      <c r="I106" s="44">
        <v>942500</v>
      </c>
      <c r="J106" s="44">
        <f t="shared" si="0"/>
        <v>17500</v>
      </c>
      <c r="K106" s="44">
        <v>104</v>
      </c>
      <c r="L106" s="44">
        <v>925000</v>
      </c>
      <c r="M106" s="44">
        <v>0</v>
      </c>
      <c r="N106" s="44">
        <v>0</v>
      </c>
      <c r="O106" s="44">
        <v>0</v>
      </c>
      <c r="P106" s="44">
        <v>0</v>
      </c>
      <c r="Q106" s="42"/>
      <c r="R106" s="42">
        <v>1</v>
      </c>
      <c r="S106" s="42"/>
      <c r="T106" s="42"/>
      <c r="U106" s="42">
        <v>1</v>
      </c>
      <c r="V106" s="42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ht="21.75" customHeight="1">
      <c r="A107" s="34">
        <v>101</v>
      </c>
      <c r="B107" s="41" t="s">
        <v>137</v>
      </c>
      <c r="C107" s="42">
        <v>6</v>
      </c>
      <c r="D107" s="41" t="s">
        <v>133</v>
      </c>
      <c r="E107" s="41" t="s">
        <v>38</v>
      </c>
      <c r="F107" s="38">
        <v>2544</v>
      </c>
      <c r="G107" s="37">
        <v>65</v>
      </c>
      <c r="H107" s="44">
        <v>674600</v>
      </c>
      <c r="I107" s="44">
        <v>678500</v>
      </c>
      <c r="J107" s="44">
        <f t="shared" si="0"/>
        <v>28500</v>
      </c>
      <c r="K107" s="44">
        <v>52</v>
      </c>
      <c r="L107" s="44">
        <v>650000</v>
      </c>
      <c r="M107" s="44">
        <v>0</v>
      </c>
      <c r="N107" s="44">
        <v>0</v>
      </c>
      <c r="O107" s="44">
        <v>0</v>
      </c>
      <c r="P107" s="44">
        <v>0</v>
      </c>
      <c r="Q107" s="42"/>
      <c r="R107" s="42">
        <v>1</v>
      </c>
      <c r="S107" s="42"/>
      <c r="T107" s="42"/>
      <c r="U107" s="42">
        <v>1</v>
      </c>
      <c r="V107" s="42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36" customFormat="1" ht="21.75" customHeight="1">
      <c r="A108" s="35">
        <v>102</v>
      </c>
      <c r="B108" s="265" t="s">
        <v>138</v>
      </c>
      <c r="C108" s="266">
        <v>7</v>
      </c>
      <c r="D108" s="265" t="s">
        <v>133</v>
      </c>
      <c r="E108" s="270" t="s">
        <v>24</v>
      </c>
      <c r="F108" s="267">
        <v>2544</v>
      </c>
      <c r="G108" s="39">
        <v>69</v>
      </c>
      <c r="H108" s="268">
        <v>769000</v>
      </c>
      <c r="I108" s="269">
        <v>0</v>
      </c>
      <c r="J108" s="268">
        <v>0</v>
      </c>
      <c r="K108" s="268"/>
      <c r="L108" s="268"/>
      <c r="M108" s="268">
        <v>0</v>
      </c>
      <c r="N108" s="268">
        <v>0</v>
      </c>
      <c r="O108" s="268">
        <v>0</v>
      </c>
      <c r="P108" s="268">
        <v>0</v>
      </c>
      <c r="Q108" s="266"/>
      <c r="R108" s="266">
        <v>1</v>
      </c>
      <c r="S108" s="266"/>
      <c r="T108" s="266"/>
      <c r="U108" s="266">
        <v>1</v>
      </c>
      <c r="V108" s="266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ht="21.75" customHeight="1">
      <c r="A109" s="34">
        <v>103</v>
      </c>
      <c r="B109" s="41" t="s">
        <v>139</v>
      </c>
      <c r="C109" s="42">
        <v>8</v>
      </c>
      <c r="D109" s="41" t="s">
        <v>133</v>
      </c>
      <c r="E109" s="41" t="s">
        <v>38</v>
      </c>
      <c r="F109" s="38">
        <v>2543</v>
      </c>
      <c r="G109" s="37">
        <v>144</v>
      </c>
      <c r="H109" s="44">
        <v>269820</v>
      </c>
      <c r="I109" s="44">
        <v>275000</v>
      </c>
      <c r="J109" s="44">
        <f t="shared" si="0"/>
        <v>17000</v>
      </c>
      <c r="K109" s="44">
        <v>74</v>
      </c>
      <c r="L109" s="44">
        <v>258000</v>
      </c>
      <c r="M109" s="44">
        <v>0</v>
      </c>
      <c r="N109" s="44">
        <v>0</v>
      </c>
      <c r="O109" s="44">
        <v>0</v>
      </c>
      <c r="P109" s="44">
        <v>0</v>
      </c>
      <c r="Q109" s="42"/>
      <c r="R109" s="42">
        <v>1</v>
      </c>
      <c r="S109" s="42"/>
      <c r="T109" s="42"/>
      <c r="U109" s="42">
        <v>1</v>
      </c>
      <c r="V109" s="42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ht="21.75" customHeight="1">
      <c r="A110" s="34">
        <v>104</v>
      </c>
      <c r="B110" s="41" t="s">
        <v>140</v>
      </c>
      <c r="C110" s="42">
        <v>9</v>
      </c>
      <c r="D110" s="41" t="s">
        <v>133</v>
      </c>
      <c r="E110" s="41" t="s">
        <v>38</v>
      </c>
      <c r="F110" s="38">
        <v>2540</v>
      </c>
      <c r="G110" s="37">
        <v>56</v>
      </c>
      <c r="H110" s="44">
        <v>621400</v>
      </c>
      <c r="I110" s="44">
        <v>635000</v>
      </c>
      <c r="J110" s="44">
        <f>I110-L110</f>
        <v>15000</v>
      </c>
      <c r="K110" s="44">
        <v>45</v>
      </c>
      <c r="L110" s="44">
        <v>620000</v>
      </c>
      <c r="M110" s="44">
        <v>0</v>
      </c>
      <c r="N110" s="44">
        <v>0</v>
      </c>
      <c r="O110" s="44">
        <v>0</v>
      </c>
      <c r="P110" s="44">
        <v>0</v>
      </c>
      <c r="Q110" s="42"/>
      <c r="R110" s="42">
        <v>1</v>
      </c>
      <c r="S110" s="42"/>
      <c r="T110" s="42"/>
      <c r="U110" s="42">
        <v>1</v>
      </c>
      <c r="V110" s="42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ht="21.75" customHeight="1">
      <c r="A111" s="34">
        <v>105</v>
      </c>
      <c r="B111" s="41" t="s">
        <v>141</v>
      </c>
      <c r="C111" s="42">
        <v>1</v>
      </c>
      <c r="D111" s="41" t="s">
        <v>142</v>
      </c>
      <c r="E111" s="41" t="s">
        <v>38</v>
      </c>
      <c r="F111" s="38">
        <v>2544</v>
      </c>
      <c r="G111" s="37">
        <v>163</v>
      </c>
      <c r="H111" s="44">
        <v>2080000</v>
      </c>
      <c r="I111" s="44">
        <v>2080000</v>
      </c>
      <c r="J111" s="44">
        <v>108000</v>
      </c>
      <c r="K111" s="44">
        <v>120</v>
      </c>
      <c r="L111" s="44">
        <v>1900000</v>
      </c>
      <c r="M111" s="44">
        <v>0</v>
      </c>
      <c r="N111" s="44">
        <v>0</v>
      </c>
      <c r="O111" s="44">
        <v>0</v>
      </c>
      <c r="P111" s="44">
        <v>0</v>
      </c>
      <c r="Q111" s="42"/>
      <c r="R111" s="42">
        <v>1</v>
      </c>
      <c r="S111" s="42"/>
      <c r="T111" s="42"/>
      <c r="U111" s="42">
        <v>1</v>
      </c>
      <c r="V111" s="42"/>
      <c r="W111" s="34">
        <v>0</v>
      </c>
      <c r="X111" s="34">
        <v>0</v>
      </c>
      <c r="Y111" s="34">
        <v>0</v>
      </c>
      <c r="Z111" s="34">
        <v>0</v>
      </c>
      <c r="AA111" s="34">
        <v>0</v>
      </c>
      <c r="AB111" s="34">
        <v>0</v>
      </c>
      <c r="AC111" s="34">
        <v>0</v>
      </c>
      <c r="AD111" s="34">
        <v>0</v>
      </c>
      <c r="AE111" s="34">
        <v>0</v>
      </c>
    </row>
    <row r="112" spans="1:31" ht="21.75" customHeight="1">
      <c r="A112" s="34">
        <v>106</v>
      </c>
      <c r="B112" s="41" t="s">
        <v>143</v>
      </c>
      <c r="C112" s="42">
        <v>2</v>
      </c>
      <c r="D112" s="41" t="s">
        <v>142</v>
      </c>
      <c r="E112" s="41" t="s">
        <v>38</v>
      </c>
      <c r="F112" s="38">
        <v>2544</v>
      </c>
      <c r="G112" s="37">
        <v>216</v>
      </c>
      <c r="H112" s="44">
        <v>2225800</v>
      </c>
      <c r="I112" s="44">
        <v>2225800</v>
      </c>
      <c r="J112" s="44">
        <v>35800</v>
      </c>
      <c r="K112" s="44">
        <v>110</v>
      </c>
      <c r="L112" s="44">
        <v>2190000</v>
      </c>
      <c r="M112" s="44">
        <v>0</v>
      </c>
      <c r="N112" s="44">
        <v>0</v>
      </c>
      <c r="O112" s="44">
        <v>0</v>
      </c>
      <c r="P112" s="44">
        <v>0</v>
      </c>
      <c r="Q112" s="42"/>
      <c r="R112" s="42">
        <v>1</v>
      </c>
      <c r="S112" s="42"/>
      <c r="T112" s="42"/>
      <c r="U112" s="42">
        <v>1</v>
      </c>
      <c r="V112" s="42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ht="21.75" customHeight="1">
      <c r="A113" s="34">
        <v>107</v>
      </c>
      <c r="B113" s="41" t="s">
        <v>144</v>
      </c>
      <c r="C113" s="42">
        <v>3</v>
      </c>
      <c r="D113" s="41" t="s">
        <v>142</v>
      </c>
      <c r="E113" s="41" t="s">
        <v>38</v>
      </c>
      <c r="F113" s="38">
        <v>2544</v>
      </c>
      <c r="G113" s="37">
        <v>91</v>
      </c>
      <c r="H113" s="44">
        <v>1836140</v>
      </c>
      <c r="I113" s="44">
        <v>2249804</v>
      </c>
      <c r="J113" s="44">
        <v>169844.22</v>
      </c>
      <c r="K113" s="44">
        <v>90</v>
      </c>
      <c r="L113" s="44">
        <v>2079960</v>
      </c>
      <c r="M113" s="44">
        <v>0</v>
      </c>
      <c r="N113" s="44">
        <v>0</v>
      </c>
      <c r="O113" s="44">
        <v>0</v>
      </c>
      <c r="P113" s="44">
        <v>0</v>
      </c>
      <c r="Q113" s="42"/>
      <c r="R113" s="42">
        <v>1</v>
      </c>
      <c r="S113" s="42"/>
      <c r="T113" s="42"/>
      <c r="U113" s="42">
        <v>1</v>
      </c>
      <c r="V113" s="42"/>
      <c r="W113" s="34"/>
      <c r="X113" s="34"/>
      <c r="Y113" s="34"/>
      <c r="Z113" s="34"/>
      <c r="AA113" s="34"/>
      <c r="AB113" s="34"/>
      <c r="AC113" s="34"/>
      <c r="AD113" s="34"/>
      <c r="AE113" s="34">
        <v>2558</v>
      </c>
    </row>
    <row r="114" spans="1:31" ht="21.75" customHeight="1">
      <c r="A114" s="34">
        <v>108</v>
      </c>
      <c r="B114" s="41" t="s">
        <v>145</v>
      </c>
      <c r="C114" s="42">
        <v>4</v>
      </c>
      <c r="D114" s="41" t="s">
        <v>142</v>
      </c>
      <c r="E114" s="41" t="s">
        <v>38</v>
      </c>
      <c r="F114" s="38">
        <v>2534</v>
      </c>
      <c r="G114" s="37">
        <v>65</v>
      </c>
      <c r="H114" s="44">
        <v>1014600</v>
      </c>
      <c r="I114" s="44">
        <f>H114+J114</f>
        <v>1057140.2</v>
      </c>
      <c r="J114" s="44">
        <v>42540.2</v>
      </c>
      <c r="K114" s="44">
        <v>41</v>
      </c>
      <c r="L114" s="44">
        <v>1014960</v>
      </c>
      <c r="M114" s="44">
        <v>0</v>
      </c>
      <c r="N114" s="44">
        <v>0</v>
      </c>
      <c r="O114" s="44">
        <v>0</v>
      </c>
      <c r="P114" s="44">
        <v>0</v>
      </c>
      <c r="Q114" s="42"/>
      <c r="R114" s="42">
        <v>1</v>
      </c>
      <c r="S114" s="42"/>
      <c r="T114" s="42"/>
      <c r="U114" s="42">
        <v>1</v>
      </c>
      <c r="V114" s="42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ht="21.75" customHeight="1">
      <c r="A115" s="34">
        <v>109</v>
      </c>
      <c r="B115" s="41" t="s">
        <v>146</v>
      </c>
      <c r="C115" s="42">
        <v>5</v>
      </c>
      <c r="D115" s="41" t="s">
        <v>142</v>
      </c>
      <c r="E115" s="41" t="s">
        <v>38</v>
      </c>
      <c r="F115" s="38">
        <v>2545</v>
      </c>
      <c r="G115" s="37">
        <v>58</v>
      </c>
      <c r="H115" s="44">
        <v>313100</v>
      </c>
      <c r="I115" s="44">
        <f>H115+J115</f>
        <v>325200</v>
      </c>
      <c r="J115" s="44">
        <v>12100</v>
      </c>
      <c r="K115" s="44">
        <v>48</v>
      </c>
      <c r="L115" s="44">
        <v>301000</v>
      </c>
      <c r="M115" s="44">
        <v>0</v>
      </c>
      <c r="N115" s="44">
        <v>0</v>
      </c>
      <c r="O115" s="44">
        <v>0</v>
      </c>
      <c r="P115" s="44">
        <v>0</v>
      </c>
      <c r="Q115" s="42"/>
      <c r="R115" s="42">
        <v>1</v>
      </c>
      <c r="S115" s="42"/>
      <c r="T115" s="42"/>
      <c r="U115" s="42">
        <v>1</v>
      </c>
      <c r="V115" s="42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ht="21.75" customHeight="1">
      <c r="A116" s="34">
        <v>110</v>
      </c>
      <c r="B116" s="41" t="s">
        <v>147</v>
      </c>
      <c r="C116" s="42">
        <v>6</v>
      </c>
      <c r="D116" s="41" t="s">
        <v>142</v>
      </c>
      <c r="E116" s="41" t="s">
        <v>38</v>
      </c>
      <c r="F116" s="38">
        <v>2544</v>
      </c>
      <c r="G116" s="37">
        <v>65</v>
      </c>
      <c r="H116" s="44">
        <v>868200</v>
      </c>
      <c r="I116" s="44">
        <f>J116+L116</f>
        <v>868200</v>
      </c>
      <c r="J116" s="44">
        <v>36200</v>
      </c>
      <c r="K116" s="44">
        <v>55</v>
      </c>
      <c r="L116" s="44">
        <v>832000</v>
      </c>
      <c r="M116" s="44">
        <v>0</v>
      </c>
      <c r="N116" s="44">
        <v>0</v>
      </c>
      <c r="O116" s="44">
        <v>0</v>
      </c>
      <c r="P116" s="44">
        <v>0</v>
      </c>
      <c r="Q116" s="42"/>
      <c r="R116" s="42">
        <v>1</v>
      </c>
      <c r="S116" s="42"/>
      <c r="T116" s="42"/>
      <c r="U116" s="42">
        <v>1</v>
      </c>
      <c r="V116" s="42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ht="21.75" customHeight="1">
      <c r="A117" s="34">
        <v>111</v>
      </c>
      <c r="B117" s="41" t="s">
        <v>148</v>
      </c>
      <c r="C117" s="42">
        <v>7</v>
      </c>
      <c r="D117" s="41" t="s">
        <v>142</v>
      </c>
      <c r="E117" s="41" t="s">
        <v>38</v>
      </c>
      <c r="F117" s="38">
        <v>2546</v>
      </c>
      <c r="G117" s="37">
        <v>86</v>
      </c>
      <c r="H117" s="44">
        <v>383750</v>
      </c>
      <c r="I117" s="44">
        <v>470545.91</v>
      </c>
      <c r="J117" s="44">
        <v>184545.91</v>
      </c>
      <c r="K117" s="44">
        <v>37</v>
      </c>
      <c r="L117" s="44">
        <v>286000</v>
      </c>
      <c r="M117" s="44">
        <v>0</v>
      </c>
      <c r="N117" s="44">
        <v>0</v>
      </c>
      <c r="O117" s="44">
        <v>0</v>
      </c>
      <c r="P117" s="44">
        <v>0</v>
      </c>
      <c r="Q117" s="42"/>
      <c r="R117" s="42">
        <v>1</v>
      </c>
      <c r="S117" s="42"/>
      <c r="T117" s="42"/>
      <c r="U117" s="42">
        <v>1</v>
      </c>
      <c r="V117" s="42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ht="21.75" customHeight="1">
      <c r="A118" s="34">
        <v>112</v>
      </c>
      <c r="B118" s="41" t="s">
        <v>149</v>
      </c>
      <c r="C118" s="42">
        <v>8</v>
      </c>
      <c r="D118" s="41" t="s">
        <v>142</v>
      </c>
      <c r="E118" s="41" t="s">
        <v>38</v>
      </c>
      <c r="F118" s="38">
        <v>2543</v>
      </c>
      <c r="G118" s="37">
        <v>137</v>
      </c>
      <c r="H118" s="44">
        <v>3906000</v>
      </c>
      <c r="I118" s="44">
        <v>3926200</v>
      </c>
      <c r="J118" s="44">
        <f>I118-L118</f>
        <v>141200</v>
      </c>
      <c r="K118" s="44">
        <v>125</v>
      </c>
      <c r="L118" s="44">
        <v>3785000</v>
      </c>
      <c r="M118" s="44">
        <v>0</v>
      </c>
      <c r="N118" s="44">
        <v>0</v>
      </c>
      <c r="O118" s="44">
        <v>0</v>
      </c>
      <c r="P118" s="44">
        <v>0</v>
      </c>
      <c r="Q118" s="42"/>
      <c r="R118" s="42">
        <v>1</v>
      </c>
      <c r="S118" s="42"/>
      <c r="T118" s="42"/>
      <c r="U118" s="42">
        <v>1</v>
      </c>
      <c r="V118" s="42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ht="21.75" customHeight="1">
      <c r="A119" s="34">
        <v>113</v>
      </c>
      <c r="B119" s="41" t="s">
        <v>150</v>
      </c>
      <c r="C119" s="42">
        <v>9</v>
      </c>
      <c r="D119" s="41" t="s">
        <v>142</v>
      </c>
      <c r="E119" s="41" t="s">
        <v>38</v>
      </c>
      <c r="F119" s="38">
        <v>2544</v>
      </c>
      <c r="G119" s="37">
        <v>164</v>
      </c>
      <c r="H119" s="44">
        <v>2323400</v>
      </c>
      <c r="I119" s="44">
        <v>2476900</v>
      </c>
      <c r="J119" s="44">
        <v>158900</v>
      </c>
      <c r="K119" s="44">
        <v>75</v>
      </c>
      <c r="L119" s="44">
        <v>2318000</v>
      </c>
      <c r="M119" s="44">
        <v>0</v>
      </c>
      <c r="N119" s="44">
        <v>0</v>
      </c>
      <c r="O119" s="44">
        <v>0</v>
      </c>
      <c r="P119" s="44">
        <v>0</v>
      </c>
      <c r="Q119" s="42"/>
      <c r="R119" s="42">
        <v>1</v>
      </c>
      <c r="S119" s="42"/>
      <c r="T119" s="42"/>
      <c r="U119" s="42">
        <v>1</v>
      </c>
      <c r="V119" s="42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ht="21.75" customHeight="1">
      <c r="A120" s="34">
        <v>114</v>
      </c>
      <c r="B120" s="41" t="s">
        <v>151</v>
      </c>
      <c r="C120" s="42">
        <v>10</v>
      </c>
      <c r="D120" s="41" t="s">
        <v>142</v>
      </c>
      <c r="E120" s="41" t="s">
        <v>38</v>
      </c>
      <c r="F120" s="38">
        <v>2538</v>
      </c>
      <c r="G120" s="37">
        <v>102</v>
      </c>
      <c r="H120" s="44">
        <v>1380540</v>
      </c>
      <c r="I120" s="44">
        <v>1398000</v>
      </c>
      <c r="J120" s="44">
        <f>I120-L120</f>
        <v>78000</v>
      </c>
      <c r="K120" s="44">
        <v>86</v>
      </c>
      <c r="L120" s="44">
        <v>1320000</v>
      </c>
      <c r="M120" s="44">
        <v>0</v>
      </c>
      <c r="N120" s="44">
        <v>0</v>
      </c>
      <c r="O120" s="44">
        <v>0</v>
      </c>
      <c r="P120" s="44">
        <v>0</v>
      </c>
      <c r="Q120" s="42"/>
      <c r="R120" s="42">
        <v>1</v>
      </c>
      <c r="S120" s="42"/>
      <c r="T120" s="42"/>
      <c r="U120" s="42">
        <v>1</v>
      </c>
      <c r="V120" s="42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ht="21.75" customHeight="1">
      <c r="A121" s="34">
        <v>115</v>
      </c>
      <c r="B121" s="41" t="s">
        <v>152</v>
      </c>
      <c r="C121" s="42">
        <v>11</v>
      </c>
      <c r="D121" s="41" t="s">
        <v>142</v>
      </c>
      <c r="E121" s="41" t="s">
        <v>38</v>
      </c>
      <c r="F121" s="38">
        <v>2546</v>
      </c>
      <c r="G121" s="37">
        <v>122</v>
      </c>
      <c r="H121" s="44">
        <v>1803640</v>
      </c>
      <c r="I121" s="44">
        <v>1826500</v>
      </c>
      <c r="J121" s="44">
        <f>I121-L121</f>
        <v>28500</v>
      </c>
      <c r="K121" s="44">
        <v>96</v>
      </c>
      <c r="L121" s="44">
        <v>1798000</v>
      </c>
      <c r="M121" s="44">
        <v>0</v>
      </c>
      <c r="N121" s="44">
        <v>0</v>
      </c>
      <c r="O121" s="44">
        <v>0</v>
      </c>
      <c r="P121" s="44">
        <v>0</v>
      </c>
      <c r="Q121" s="42"/>
      <c r="R121" s="42">
        <v>1</v>
      </c>
      <c r="S121" s="42"/>
      <c r="T121" s="42"/>
      <c r="U121" s="42">
        <v>1</v>
      </c>
      <c r="V121" s="42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ht="21.75" customHeight="1">
      <c r="A122" s="47"/>
      <c r="B122" s="48" t="s">
        <v>153</v>
      </c>
      <c r="C122" s="49"/>
      <c r="D122" s="50"/>
      <c r="E122" s="50"/>
      <c r="F122" s="51"/>
      <c r="G122" s="70">
        <f>SUM(G7:G121)</f>
        <v>20157</v>
      </c>
      <c r="H122" s="52">
        <f>SUM(H7:H121)</f>
        <v>222933223</v>
      </c>
      <c r="I122" s="262">
        <f>SUM(I7:I121)</f>
        <v>229640641.63999996</v>
      </c>
      <c r="J122" s="262">
        <f>SUM(J7:J121)</f>
        <v>17989361.619999997</v>
      </c>
      <c r="K122" s="52">
        <f>SUM(K7:K121)</f>
        <v>13192</v>
      </c>
      <c r="L122" s="52">
        <f>SUM(L7:L121)</f>
        <v>212389420</v>
      </c>
      <c r="M122" s="52"/>
      <c r="N122" s="52"/>
      <c r="O122" s="52"/>
      <c r="P122" s="52"/>
      <c r="Q122" s="53">
        <f aca="true" t="shared" si="1" ref="Q122:V122">SUM(Q7:Q121)</f>
        <v>4</v>
      </c>
      <c r="R122" s="53">
        <f t="shared" si="1"/>
        <v>111</v>
      </c>
      <c r="S122" s="53">
        <f t="shared" si="1"/>
        <v>0</v>
      </c>
      <c r="T122" s="53">
        <f t="shared" si="1"/>
        <v>4</v>
      </c>
      <c r="U122" s="53">
        <f t="shared" si="1"/>
        <v>111</v>
      </c>
      <c r="V122" s="53">
        <f t="shared" si="1"/>
        <v>0</v>
      </c>
      <c r="W122" s="46"/>
      <c r="X122" s="46"/>
      <c r="Y122" s="46"/>
      <c r="Z122" s="46"/>
      <c r="AA122" s="46"/>
      <c r="AB122" s="46"/>
      <c r="AC122" s="46"/>
      <c r="AD122" s="46"/>
      <c r="AE122" s="46"/>
    </row>
    <row r="123" ht="21.75" customHeight="1"/>
    <row r="124" spans="2:10" s="40" customFormat="1" ht="21.75" customHeight="1">
      <c r="B124" s="40" t="s">
        <v>329</v>
      </c>
      <c r="G124" s="71"/>
      <c r="I124" s="263"/>
      <c r="J124" s="263"/>
    </row>
    <row r="125" spans="1:16" s="58" customFormat="1" ht="21.75" customHeight="1">
      <c r="A125" s="31"/>
      <c r="B125" s="54"/>
      <c r="C125" s="31"/>
      <c r="D125" s="55"/>
      <c r="E125" s="55"/>
      <c r="F125" s="31"/>
      <c r="G125" s="59"/>
      <c r="H125" s="57"/>
      <c r="I125" s="258"/>
      <c r="J125" s="258"/>
      <c r="K125" s="57"/>
      <c r="L125" s="57"/>
      <c r="M125" s="57"/>
      <c r="N125" s="57"/>
      <c r="O125" s="57"/>
      <c r="P125" s="57"/>
    </row>
    <row r="126" spans="1:16" s="58" customFormat="1" ht="21.75" customHeight="1">
      <c r="A126" s="31"/>
      <c r="B126" s="54"/>
      <c r="C126" s="31"/>
      <c r="D126" s="55"/>
      <c r="E126" s="55"/>
      <c r="F126" s="31"/>
      <c r="G126" s="59"/>
      <c r="H126" s="57"/>
      <c r="I126" s="258"/>
      <c r="J126" s="258"/>
      <c r="K126" s="57"/>
      <c r="L126" s="57"/>
      <c r="M126" s="57"/>
      <c r="N126" s="57"/>
      <c r="O126" s="57"/>
      <c r="P126" s="57"/>
    </row>
  </sheetData>
  <sheetProtection/>
  <mergeCells count="28">
    <mergeCell ref="Q4:S5"/>
    <mergeCell ref="A4:A6"/>
    <mergeCell ref="B4:B6"/>
    <mergeCell ref="C4:C6"/>
    <mergeCell ref="D4:D6"/>
    <mergeCell ref="F4:F6"/>
    <mergeCell ref="G4:G6"/>
    <mergeCell ref="H4:H6"/>
    <mergeCell ref="Y5:Y6"/>
    <mergeCell ref="Z5:Z6"/>
    <mergeCell ref="AA5:AA6"/>
    <mergeCell ref="AB5:AB6"/>
    <mergeCell ref="J4:J6"/>
    <mergeCell ref="K4:P4"/>
    <mergeCell ref="K5:L5"/>
    <mergeCell ref="M5:N5"/>
    <mergeCell ref="O5:P5"/>
    <mergeCell ref="T4:V4"/>
    <mergeCell ref="AC4:AC5"/>
    <mergeCell ref="A2:AE2"/>
    <mergeCell ref="A3:AE3"/>
    <mergeCell ref="I4:I6"/>
    <mergeCell ref="E4:E6"/>
    <mergeCell ref="W4:X4"/>
    <mergeCell ref="Y4:Z4"/>
    <mergeCell ref="AA4:AB4"/>
    <mergeCell ref="W5:W6"/>
    <mergeCell ref="X5:X6"/>
  </mergeCells>
  <printOptions/>
  <pageMargins left="0.21" right="0.2" top="0.53" bottom="0.3" header="0.3" footer="0.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6384" width="9.00390625" style="2" customWidth="1"/>
  </cols>
  <sheetData>
    <row r="1" ht="20.25">
      <c r="H1" s="2" t="s">
        <v>320</v>
      </c>
    </row>
    <row r="2" spans="1:10" ht="20.25">
      <c r="A2" s="209" t="s">
        <v>294</v>
      </c>
      <c r="B2" s="209"/>
      <c r="C2" s="209"/>
      <c r="D2" s="209"/>
      <c r="E2" s="209"/>
      <c r="F2" s="209"/>
      <c r="G2" s="209"/>
      <c r="H2" s="209"/>
      <c r="I2" s="209"/>
      <c r="J2" s="209"/>
    </row>
    <row r="4" ht="20.25">
      <c r="A4" s="72" t="s">
        <v>295</v>
      </c>
    </row>
    <row r="5" ht="20.25">
      <c r="A5" s="2" t="s">
        <v>296</v>
      </c>
    </row>
    <row r="6" ht="20.25">
      <c r="A6" s="2" t="s">
        <v>297</v>
      </c>
    </row>
    <row r="7" ht="20.25">
      <c r="A7" s="2" t="s">
        <v>298</v>
      </c>
    </row>
    <row r="8" spans="1:7" ht="20.25">
      <c r="A8" s="73" t="s">
        <v>299</v>
      </c>
      <c r="B8" s="74"/>
      <c r="C8" s="74"/>
      <c r="D8" s="74"/>
      <c r="E8" s="74"/>
      <c r="F8" s="74"/>
      <c r="G8" s="74"/>
    </row>
    <row r="9" spans="1:7" ht="20.25">
      <c r="A9" s="74"/>
      <c r="B9" s="73" t="s">
        <v>300</v>
      </c>
      <c r="C9" s="74"/>
      <c r="D9" s="74"/>
      <c r="E9" s="74"/>
      <c r="F9" s="74"/>
      <c r="G9" s="74"/>
    </row>
    <row r="10" spans="1:8" ht="20.25">
      <c r="A10" s="74"/>
      <c r="B10" s="73" t="s">
        <v>301</v>
      </c>
      <c r="C10" s="73"/>
      <c r="D10" s="73"/>
      <c r="E10" s="73"/>
      <c r="F10" s="73"/>
      <c r="G10" s="73"/>
      <c r="H10" s="75"/>
    </row>
    <row r="11" ht="20.25">
      <c r="A11" s="2" t="s">
        <v>302</v>
      </c>
    </row>
    <row r="12" ht="20.25">
      <c r="A12" s="2" t="s">
        <v>303</v>
      </c>
    </row>
  </sheetData>
  <sheetProtection/>
  <mergeCells count="1">
    <mergeCell ref="A2:J2"/>
  </mergeCells>
  <printOptions/>
  <pageMargins left="0.37" right="0.33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A2">
      <selection activeCell="N18" sqref="N18"/>
    </sheetView>
  </sheetViews>
  <sheetFormatPr defaultColWidth="9.140625" defaultRowHeight="15"/>
  <cols>
    <col min="1" max="1" width="2.28125" style="76" bestFit="1" customWidth="1"/>
    <col min="2" max="2" width="13.28125" style="76" customWidth="1"/>
    <col min="3" max="3" width="4.00390625" style="76" bestFit="1" customWidth="1"/>
    <col min="4" max="5" width="6.57421875" style="76" bestFit="1" customWidth="1"/>
    <col min="6" max="6" width="5.00390625" style="76" customWidth="1"/>
    <col min="7" max="7" width="5.57421875" style="76" bestFit="1" customWidth="1"/>
    <col min="8" max="8" width="9.7109375" style="76" customWidth="1"/>
    <col min="9" max="9" width="13.57421875" style="76" bestFit="1" customWidth="1"/>
    <col min="10" max="10" width="14.57421875" style="76" bestFit="1" customWidth="1"/>
    <col min="11" max="11" width="5.28125" style="76" bestFit="1" customWidth="1"/>
    <col min="12" max="12" width="6.57421875" style="76" bestFit="1" customWidth="1"/>
    <col min="13" max="13" width="5.28125" style="76" bestFit="1" customWidth="1"/>
    <col min="14" max="14" width="6.57421875" style="76" bestFit="1" customWidth="1"/>
    <col min="15" max="15" width="5.28125" style="76" bestFit="1" customWidth="1"/>
    <col min="16" max="16" width="6.57421875" style="76" bestFit="1" customWidth="1"/>
    <col min="17" max="22" width="2.28125" style="76" bestFit="1" customWidth="1"/>
    <col min="23" max="23" width="7.421875" style="76" customWidth="1"/>
    <col min="24" max="24" width="8.00390625" style="76" customWidth="1"/>
    <col min="25" max="25" width="7.421875" style="76" customWidth="1"/>
    <col min="26" max="26" width="5.8515625" style="76" customWidth="1"/>
    <col min="27" max="27" width="7.28125" style="76" bestFit="1" customWidth="1"/>
    <col min="28" max="28" width="7.140625" style="76" bestFit="1" customWidth="1"/>
    <col min="29" max="29" width="9.140625" style="76" bestFit="1" customWidth="1"/>
    <col min="30" max="30" width="8.421875" style="76" bestFit="1" customWidth="1"/>
    <col min="31" max="31" width="10.7109375" style="76" bestFit="1" customWidth="1"/>
    <col min="32" max="16384" width="9.00390625" style="76" customWidth="1"/>
  </cols>
  <sheetData>
    <row r="1" ht="18.75">
      <c r="R1" s="76" t="s">
        <v>322</v>
      </c>
    </row>
    <row r="2" spans="1:31" ht="18.75">
      <c r="A2" s="235" t="s">
        <v>186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77"/>
    </row>
    <row r="3" spans="1:31" ht="18.75">
      <c r="A3" s="236" t="s">
        <v>187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77"/>
    </row>
    <row r="4" spans="1:31" ht="18.75">
      <c r="A4" s="222" t="s">
        <v>156</v>
      </c>
      <c r="B4" s="217" t="s">
        <v>1</v>
      </c>
      <c r="C4" s="222" t="s">
        <v>2</v>
      </c>
      <c r="D4" s="222" t="s">
        <v>3</v>
      </c>
      <c r="E4" s="222" t="s">
        <v>188</v>
      </c>
      <c r="F4" s="217" t="s">
        <v>4</v>
      </c>
      <c r="G4" s="78" t="s">
        <v>189</v>
      </c>
      <c r="H4" s="210" t="s">
        <v>202</v>
      </c>
      <c r="I4" s="79" t="s">
        <v>162</v>
      </c>
      <c r="J4" s="79" t="s">
        <v>162</v>
      </c>
      <c r="K4" s="240" t="s">
        <v>158</v>
      </c>
      <c r="L4" s="241"/>
      <c r="M4" s="241"/>
      <c r="N4" s="241"/>
      <c r="O4" s="241"/>
      <c r="P4" s="242"/>
      <c r="Q4" s="227" t="s">
        <v>164</v>
      </c>
      <c r="R4" s="228"/>
      <c r="S4" s="229"/>
      <c r="T4" s="230" t="s">
        <v>190</v>
      </c>
      <c r="U4" s="231"/>
      <c r="V4" s="232"/>
      <c r="W4" s="233" t="s">
        <v>167</v>
      </c>
      <c r="X4" s="234"/>
      <c r="Y4" s="216" t="s">
        <v>168</v>
      </c>
      <c r="Z4" s="216"/>
      <c r="AA4" s="216" t="s">
        <v>160</v>
      </c>
      <c r="AB4" s="216"/>
      <c r="AC4" s="210" t="s">
        <v>169</v>
      </c>
      <c r="AD4" s="80" t="s">
        <v>170</v>
      </c>
      <c r="AE4" s="81" t="s">
        <v>171</v>
      </c>
    </row>
    <row r="5" spans="1:31" ht="18.75">
      <c r="A5" s="237"/>
      <c r="B5" s="239"/>
      <c r="C5" s="237"/>
      <c r="D5" s="237"/>
      <c r="E5" s="237"/>
      <c r="F5" s="239"/>
      <c r="G5" s="82" t="s">
        <v>191</v>
      </c>
      <c r="H5" s="211"/>
      <c r="I5" s="83" t="s">
        <v>192</v>
      </c>
      <c r="J5" s="83" t="s">
        <v>193</v>
      </c>
      <c r="K5" s="224" t="s">
        <v>159</v>
      </c>
      <c r="L5" s="224"/>
      <c r="M5" s="224" t="s">
        <v>160</v>
      </c>
      <c r="N5" s="224"/>
      <c r="O5" s="224" t="s">
        <v>163</v>
      </c>
      <c r="P5" s="224"/>
      <c r="Q5" s="219">
        <v>1</v>
      </c>
      <c r="R5" s="219">
        <v>2</v>
      </c>
      <c r="S5" s="219">
        <v>3</v>
      </c>
      <c r="T5" s="212">
        <v>1</v>
      </c>
      <c r="U5" s="212">
        <v>2</v>
      </c>
      <c r="V5" s="212">
        <v>3</v>
      </c>
      <c r="W5" s="214" t="s">
        <v>172</v>
      </c>
      <c r="X5" s="225" t="s">
        <v>162</v>
      </c>
      <c r="Y5" s="217" t="s">
        <v>172</v>
      </c>
      <c r="Z5" s="217" t="s">
        <v>162</v>
      </c>
      <c r="AA5" s="217" t="s">
        <v>173</v>
      </c>
      <c r="AB5" s="222" t="s">
        <v>162</v>
      </c>
      <c r="AC5" s="211"/>
      <c r="AD5" s="84" t="s">
        <v>174</v>
      </c>
      <c r="AE5" s="84" t="s">
        <v>175</v>
      </c>
    </row>
    <row r="6" spans="1:31" ht="18.75">
      <c r="A6" s="238"/>
      <c r="B6" s="218"/>
      <c r="C6" s="238"/>
      <c r="D6" s="238"/>
      <c r="E6" s="238"/>
      <c r="F6" s="218"/>
      <c r="G6" s="85" t="s">
        <v>194</v>
      </c>
      <c r="H6" s="85" t="s">
        <v>195</v>
      </c>
      <c r="I6" s="86" t="s">
        <v>195</v>
      </c>
      <c r="J6" s="86" t="s">
        <v>195</v>
      </c>
      <c r="K6" s="87" t="s">
        <v>189</v>
      </c>
      <c r="L6" s="88" t="s">
        <v>162</v>
      </c>
      <c r="M6" s="87" t="s">
        <v>189</v>
      </c>
      <c r="N6" s="88" t="s">
        <v>162</v>
      </c>
      <c r="O6" s="87" t="s">
        <v>189</v>
      </c>
      <c r="P6" s="88" t="s">
        <v>162</v>
      </c>
      <c r="Q6" s="220"/>
      <c r="R6" s="220"/>
      <c r="S6" s="220"/>
      <c r="T6" s="213"/>
      <c r="U6" s="213"/>
      <c r="V6" s="213"/>
      <c r="W6" s="215"/>
      <c r="X6" s="226"/>
      <c r="Y6" s="218"/>
      <c r="Z6" s="221"/>
      <c r="AA6" s="221"/>
      <c r="AB6" s="223"/>
      <c r="AC6" s="89" t="s">
        <v>321</v>
      </c>
      <c r="AD6" s="89"/>
      <c r="AE6" s="90" t="s">
        <v>176</v>
      </c>
    </row>
    <row r="7" spans="1:31" ht="18.75">
      <c r="A7" s="91"/>
      <c r="B7" s="91"/>
      <c r="C7" s="91"/>
      <c r="D7" s="91"/>
      <c r="E7" s="91"/>
      <c r="F7" s="91"/>
      <c r="G7" s="85"/>
      <c r="H7" s="85"/>
      <c r="I7" s="92"/>
      <c r="J7" s="92"/>
      <c r="K7" s="87"/>
      <c r="L7" s="88"/>
      <c r="M7" s="87"/>
      <c r="N7" s="88"/>
      <c r="O7" s="87"/>
      <c r="P7" s="88"/>
      <c r="Q7" s="93"/>
      <c r="R7" s="93"/>
      <c r="S7" s="93"/>
      <c r="T7" s="94"/>
      <c r="U7" s="94"/>
      <c r="V7" s="94"/>
      <c r="W7" s="95"/>
      <c r="X7" s="96"/>
      <c r="Y7" s="97"/>
      <c r="Z7" s="98"/>
      <c r="AA7" s="98"/>
      <c r="AB7" s="98"/>
      <c r="AC7" s="89"/>
      <c r="AD7" s="89"/>
      <c r="AE7" s="85"/>
    </row>
    <row r="8" spans="1:31" s="112" customFormat="1" ht="18.75">
      <c r="A8" s="68">
        <v>1</v>
      </c>
      <c r="B8" s="99" t="s">
        <v>196</v>
      </c>
      <c r="C8" s="100">
        <v>3</v>
      </c>
      <c r="D8" s="99" t="s">
        <v>197</v>
      </c>
      <c r="E8" s="99" t="s">
        <v>197</v>
      </c>
      <c r="F8" s="101">
        <v>2556</v>
      </c>
      <c r="G8" s="102">
        <v>112</v>
      </c>
      <c r="H8" s="102">
        <v>55000</v>
      </c>
      <c r="I8" s="103">
        <v>55680.5</v>
      </c>
      <c r="J8" s="103">
        <v>2780.5</v>
      </c>
      <c r="K8" s="104">
        <v>12</v>
      </c>
      <c r="L8" s="105">
        <v>12900</v>
      </c>
      <c r="M8" s="104">
        <v>1</v>
      </c>
      <c r="N8" s="105">
        <v>20000</v>
      </c>
      <c r="O8" s="104">
        <v>1</v>
      </c>
      <c r="P8" s="105">
        <v>20000</v>
      </c>
      <c r="Q8" s="106"/>
      <c r="R8" s="69"/>
      <c r="S8" s="69">
        <v>1</v>
      </c>
      <c r="T8" s="69"/>
      <c r="U8" s="69">
        <v>1</v>
      </c>
      <c r="V8" s="69"/>
      <c r="W8" s="107" t="s">
        <v>12</v>
      </c>
      <c r="X8" s="108">
        <v>50000</v>
      </c>
      <c r="Y8" s="109" t="s">
        <v>177</v>
      </c>
      <c r="Z8" s="69">
        <v>20000</v>
      </c>
      <c r="AA8" s="69" t="s">
        <v>178</v>
      </c>
      <c r="AB8" s="69">
        <v>2000</v>
      </c>
      <c r="AC8" s="110">
        <v>2558</v>
      </c>
      <c r="AD8" s="110">
        <v>2558</v>
      </c>
      <c r="AE8" s="111">
        <v>2558</v>
      </c>
    </row>
    <row r="9" spans="1:31" s="112" customFormat="1" ht="18.75">
      <c r="A9" s="68"/>
      <c r="B9" s="68"/>
      <c r="C9" s="68"/>
      <c r="D9" s="68"/>
      <c r="E9" s="68"/>
      <c r="F9" s="68"/>
      <c r="G9" s="113"/>
      <c r="H9" s="113"/>
      <c r="I9" s="114"/>
      <c r="J9" s="114"/>
      <c r="K9" s="104"/>
      <c r="L9" s="105"/>
      <c r="M9" s="104"/>
      <c r="N9" s="105"/>
      <c r="O9" s="104"/>
      <c r="P9" s="105"/>
      <c r="Q9" s="69"/>
      <c r="R9" s="69"/>
      <c r="S9" s="69"/>
      <c r="T9" s="69"/>
      <c r="U9" s="69"/>
      <c r="V9" s="69"/>
      <c r="W9" s="107" t="s">
        <v>179</v>
      </c>
      <c r="X9" s="108">
        <v>50000</v>
      </c>
      <c r="Y9" s="109" t="s">
        <v>180</v>
      </c>
      <c r="Z9" s="69">
        <v>2000</v>
      </c>
      <c r="AA9" s="69" t="s">
        <v>181</v>
      </c>
      <c r="AB9" s="69">
        <v>3000</v>
      </c>
      <c r="AC9" s="110"/>
      <c r="AD9" s="110"/>
      <c r="AE9" s="111"/>
    </row>
    <row r="10" spans="1:31" s="112" customFormat="1" ht="18.75">
      <c r="A10" s="68"/>
      <c r="B10" s="68"/>
      <c r="C10" s="68"/>
      <c r="D10" s="68"/>
      <c r="E10" s="68"/>
      <c r="F10" s="68"/>
      <c r="G10" s="113"/>
      <c r="H10" s="113"/>
      <c r="I10" s="114"/>
      <c r="J10" s="114"/>
      <c r="K10" s="104"/>
      <c r="L10" s="105"/>
      <c r="M10" s="104"/>
      <c r="N10" s="105"/>
      <c r="O10" s="104"/>
      <c r="P10" s="105"/>
      <c r="Q10" s="69"/>
      <c r="R10" s="69"/>
      <c r="S10" s="69"/>
      <c r="T10" s="69"/>
      <c r="U10" s="69"/>
      <c r="V10" s="69"/>
      <c r="W10" s="107" t="s">
        <v>182</v>
      </c>
      <c r="X10" s="108">
        <v>40000</v>
      </c>
      <c r="Y10" s="109" t="s">
        <v>183</v>
      </c>
      <c r="Z10" s="69">
        <v>1500</v>
      </c>
      <c r="AA10" s="69"/>
      <c r="AB10" s="69"/>
      <c r="AC10" s="110"/>
      <c r="AD10" s="110"/>
      <c r="AE10" s="111"/>
    </row>
    <row r="11" spans="1:31" s="112" customFormat="1" ht="18.75">
      <c r="A11" s="68"/>
      <c r="B11" s="68"/>
      <c r="C11" s="68"/>
      <c r="D11" s="68"/>
      <c r="E11" s="68"/>
      <c r="F11" s="68"/>
      <c r="G11" s="113"/>
      <c r="H11" s="113"/>
      <c r="I11" s="114"/>
      <c r="J11" s="114"/>
      <c r="K11" s="104"/>
      <c r="L11" s="105"/>
      <c r="M11" s="104"/>
      <c r="N11" s="105"/>
      <c r="O11" s="104"/>
      <c r="P11" s="105"/>
      <c r="Q11" s="69"/>
      <c r="R11" s="69"/>
      <c r="S11" s="69"/>
      <c r="T11" s="69"/>
      <c r="U11" s="69"/>
      <c r="V11" s="69"/>
      <c r="W11" s="107"/>
      <c r="X11" s="108"/>
      <c r="Y11" s="109" t="s">
        <v>184</v>
      </c>
      <c r="Z11" s="69">
        <v>500</v>
      </c>
      <c r="AA11" s="69"/>
      <c r="AB11" s="69"/>
      <c r="AC11" s="110"/>
      <c r="AD11" s="110"/>
      <c r="AE11" s="111"/>
    </row>
    <row r="12" spans="1:31" s="112" customFormat="1" ht="18.75">
      <c r="A12" s="100">
        <v>2</v>
      </c>
      <c r="B12" s="99" t="s">
        <v>198</v>
      </c>
      <c r="C12" s="100">
        <v>2</v>
      </c>
      <c r="D12" s="99" t="s">
        <v>199</v>
      </c>
      <c r="E12" s="99" t="s">
        <v>197</v>
      </c>
      <c r="F12" s="101">
        <v>2555</v>
      </c>
      <c r="G12" s="102">
        <v>35</v>
      </c>
      <c r="H12" s="102">
        <v>67500</v>
      </c>
      <c r="I12" s="103">
        <v>67890</v>
      </c>
      <c r="J12" s="114">
        <v>890</v>
      </c>
      <c r="K12" s="104">
        <v>20</v>
      </c>
      <c r="L12" s="105">
        <v>67000</v>
      </c>
      <c r="M12" s="115" t="s">
        <v>30</v>
      </c>
      <c r="N12" s="116" t="s">
        <v>30</v>
      </c>
      <c r="O12" s="115" t="s">
        <v>30</v>
      </c>
      <c r="P12" s="116" t="s">
        <v>30</v>
      </c>
      <c r="Q12" s="69"/>
      <c r="R12" s="69">
        <v>1</v>
      </c>
      <c r="S12" s="69"/>
      <c r="T12" s="69">
        <v>1</v>
      </c>
      <c r="U12" s="69"/>
      <c r="V12" s="69"/>
      <c r="W12" s="107" t="s">
        <v>30</v>
      </c>
      <c r="X12" s="108" t="s">
        <v>30</v>
      </c>
      <c r="Y12" s="109" t="s">
        <v>180</v>
      </c>
      <c r="Z12" s="69">
        <v>500</v>
      </c>
      <c r="AA12" s="69" t="s">
        <v>30</v>
      </c>
      <c r="AB12" s="69" t="s">
        <v>30</v>
      </c>
      <c r="AC12" s="110" t="s">
        <v>30</v>
      </c>
      <c r="AD12" s="110" t="s">
        <v>30</v>
      </c>
      <c r="AE12" s="111">
        <v>2557</v>
      </c>
    </row>
    <row r="13" spans="1:31" s="112" customFormat="1" ht="18.75">
      <c r="A13" s="69">
        <v>3</v>
      </c>
      <c r="B13" s="117" t="s">
        <v>200</v>
      </c>
      <c r="C13" s="69">
        <v>1</v>
      </c>
      <c r="D13" s="117" t="s">
        <v>199</v>
      </c>
      <c r="E13" s="117" t="s">
        <v>197</v>
      </c>
      <c r="F13" s="69">
        <v>2554</v>
      </c>
      <c r="G13" s="113">
        <v>87</v>
      </c>
      <c r="H13" s="118">
        <v>223900</v>
      </c>
      <c r="I13" s="114">
        <v>228900.1</v>
      </c>
      <c r="J13" s="114">
        <v>900.1</v>
      </c>
      <c r="K13" s="104">
        <v>34</v>
      </c>
      <c r="L13" s="105">
        <v>228000</v>
      </c>
      <c r="M13" s="115" t="s">
        <v>30</v>
      </c>
      <c r="N13" s="116" t="s">
        <v>30</v>
      </c>
      <c r="O13" s="116" t="s">
        <v>30</v>
      </c>
      <c r="P13" s="116" t="s">
        <v>30</v>
      </c>
      <c r="Q13" s="69"/>
      <c r="R13" s="69">
        <v>1</v>
      </c>
      <c r="S13" s="69"/>
      <c r="T13" s="69"/>
      <c r="U13" s="69"/>
      <c r="V13" s="69">
        <v>1</v>
      </c>
      <c r="W13" s="107" t="s">
        <v>182</v>
      </c>
      <c r="X13" s="119">
        <v>20500</v>
      </c>
      <c r="Y13" s="107" t="s">
        <v>30</v>
      </c>
      <c r="Z13" s="69" t="s">
        <v>30</v>
      </c>
      <c r="AA13" s="69" t="s">
        <v>30</v>
      </c>
      <c r="AB13" s="69" t="s">
        <v>30</v>
      </c>
      <c r="AC13" s="113" t="s">
        <v>30</v>
      </c>
      <c r="AD13" s="113" t="s">
        <v>30</v>
      </c>
      <c r="AE13" s="111">
        <v>2556</v>
      </c>
    </row>
  </sheetData>
  <sheetProtection/>
  <mergeCells count="31">
    <mergeCell ref="K5:L5"/>
    <mergeCell ref="Y4:Z4"/>
    <mergeCell ref="A2:AD2"/>
    <mergeCell ref="A3:AD3"/>
    <mergeCell ref="A4:A6"/>
    <mergeCell ref="B4:B6"/>
    <mergeCell ref="C4:C6"/>
    <mergeCell ref="D4:D6"/>
    <mergeCell ref="E4:E6"/>
    <mergeCell ref="F4:F6"/>
    <mergeCell ref="K4:P4"/>
    <mergeCell ref="AB5:AB6"/>
    <mergeCell ref="M5:N5"/>
    <mergeCell ref="O5:P5"/>
    <mergeCell ref="Q5:Q6"/>
    <mergeCell ref="R5:R6"/>
    <mergeCell ref="AC4:AC5"/>
    <mergeCell ref="X5:X6"/>
    <mergeCell ref="Q4:S4"/>
    <mergeCell ref="T4:V4"/>
    <mergeCell ref="W4:X4"/>
    <mergeCell ref="H4:H5"/>
    <mergeCell ref="T5:T6"/>
    <mergeCell ref="U5:U6"/>
    <mergeCell ref="V5:V6"/>
    <mergeCell ref="W5:W6"/>
    <mergeCell ref="AA4:AB4"/>
    <mergeCell ref="Y5:Y6"/>
    <mergeCell ref="S5:S6"/>
    <mergeCell ref="Z5:Z6"/>
    <mergeCell ref="AA5:AA6"/>
  </mergeCells>
  <printOptions/>
  <pageMargins left="0.17" right="0.2" top="0.75" bottom="0.53" header="0.3" footer="0.3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6"/>
  <sheetViews>
    <sheetView zoomScalePageLayoutView="0" workbookViewId="0" topLeftCell="A1">
      <selection activeCell="J109" sqref="J109"/>
    </sheetView>
  </sheetViews>
  <sheetFormatPr defaultColWidth="3.421875" defaultRowHeight="21.75" customHeight="1"/>
  <cols>
    <col min="1" max="1" width="5.28125" style="29" bestFit="1" customWidth="1"/>
    <col min="2" max="2" width="11.8515625" style="30" customWidth="1"/>
    <col min="3" max="3" width="3.8515625" style="8" bestFit="1" customWidth="1"/>
    <col min="4" max="4" width="8.421875" style="29" customWidth="1"/>
    <col min="5" max="5" width="10.421875" style="8" bestFit="1" customWidth="1"/>
    <col min="6" max="6" width="15.421875" style="8" bestFit="1" customWidth="1"/>
    <col min="7" max="7" width="8.57421875" style="8" bestFit="1" customWidth="1"/>
    <col min="8" max="8" width="9.421875" style="8" bestFit="1" customWidth="1"/>
    <col min="9" max="9" width="9.140625" style="8" bestFit="1" customWidth="1"/>
    <col min="10" max="10" width="7.421875" style="8" bestFit="1" customWidth="1"/>
    <col min="11" max="11" width="5.7109375" style="29" bestFit="1" customWidth="1"/>
    <col min="12" max="12" width="8.00390625" style="8" customWidth="1"/>
    <col min="13" max="13" width="5.7109375" style="8" bestFit="1" customWidth="1"/>
    <col min="14" max="14" width="8.00390625" style="8" bestFit="1" customWidth="1"/>
    <col min="15" max="15" width="5.7109375" style="8" bestFit="1" customWidth="1"/>
    <col min="16" max="16" width="8.00390625" style="8" bestFit="1" customWidth="1"/>
    <col min="17" max="19" width="3.57421875" style="8" customWidth="1"/>
    <col min="20" max="20" width="11.8515625" style="8" bestFit="1" customWidth="1"/>
    <col min="21" max="255" width="9.00390625" style="8" customWidth="1"/>
    <col min="256" max="16384" width="3.421875" style="8" customWidth="1"/>
  </cols>
  <sheetData>
    <row r="1" spans="1:20" ht="21.75" customHeight="1">
      <c r="A1" s="246" t="s">
        <v>203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</row>
    <row r="2" spans="1:20" ht="21.75" customHeight="1">
      <c r="A2" s="247" t="s">
        <v>323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</row>
    <row r="3" spans="1:20" ht="38.25" customHeight="1">
      <c r="A3" s="244" t="s">
        <v>156</v>
      </c>
      <c r="B3" s="249" t="s">
        <v>204</v>
      </c>
      <c r="C3" s="244" t="s">
        <v>2</v>
      </c>
      <c r="D3" s="244" t="s">
        <v>3</v>
      </c>
      <c r="E3" s="244" t="s">
        <v>188</v>
      </c>
      <c r="F3" s="249" t="s">
        <v>205</v>
      </c>
      <c r="G3" s="9" t="s">
        <v>315</v>
      </c>
      <c r="H3" s="9" t="s">
        <v>162</v>
      </c>
      <c r="I3" s="10" t="s">
        <v>162</v>
      </c>
      <c r="J3" s="11" t="s">
        <v>206</v>
      </c>
      <c r="K3" s="252" t="s">
        <v>207</v>
      </c>
      <c r="L3" s="253"/>
      <c r="M3" s="253"/>
      <c r="N3" s="253"/>
      <c r="O3" s="253"/>
      <c r="P3" s="254"/>
      <c r="Q3" s="255" t="s">
        <v>164</v>
      </c>
      <c r="R3" s="256"/>
      <c r="S3" s="257"/>
      <c r="T3" s="12" t="s">
        <v>314</v>
      </c>
    </row>
    <row r="4" spans="1:20" ht="21.75" customHeight="1">
      <c r="A4" s="248"/>
      <c r="B4" s="250"/>
      <c r="C4" s="248"/>
      <c r="D4" s="248"/>
      <c r="E4" s="248"/>
      <c r="F4" s="250"/>
      <c r="G4" s="13" t="s">
        <v>316</v>
      </c>
      <c r="H4" s="13" t="s">
        <v>192</v>
      </c>
      <c r="I4" s="13" t="s">
        <v>193</v>
      </c>
      <c r="J4" s="14" t="s">
        <v>189</v>
      </c>
      <c r="K4" s="243" t="s">
        <v>159</v>
      </c>
      <c r="L4" s="243"/>
      <c r="M4" s="243" t="s">
        <v>160</v>
      </c>
      <c r="N4" s="243"/>
      <c r="O4" s="243" t="s">
        <v>163</v>
      </c>
      <c r="P4" s="243"/>
      <c r="Q4" s="244">
        <v>1</v>
      </c>
      <c r="R4" s="244">
        <v>2</v>
      </c>
      <c r="S4" s="244">
        <v>3</v>
      </c>
      <c r="T4" s="14" t="s">
        <v>317</v>
      </c>
    </row>
    <row r="5" spans="1:20" ht="21.75" customHeight="1">
      <c r="A5" s="245"/>
      <c r="B5" s="251"/>
      <c r="C5" s="245"/>
      <c r="D5" s="245"/>
      <c r="E5" s="245"/>
      <c r="F5" s="251"/>
      <c r="G5" s="16" t="s">
        <v>194</v>
      </c>
      <c r="H5" s="16" t="s">
        <v>195</v>
      </c>
      <c r="I5" s="16" t="s">
        <v>195</v>
      </c>
      <c r="J5" s="17" t="s">
        <v>195</v>
      </c>
      <c r="K5" s="15" t="s">
        <v>189</v>
      </c>
      <c r="L5" s="18" t="s">
        <v>162</v>
      </c>
      <c r="M5" s="18" t="s">
        <v>189</v>
      </c>
      <c r="N5" s="18" t="s">
        <v>162</v>
      </c>
      <c r="O5" s="18" t="s">
        <v>189</v>
      </c>
      <c r="P5" s="18" t="s">
        <v>162</v>
      </c>
      <c r="Q5" s="245"/>
      <c r="R5" s="245"/>
      <c r="S5" s="245"/>
      <c r="T5" s="17" t="s">
        <v>208</v>
      </c>
    </row>
    <row r="6" spans="1:20" ht="21.75" customHeight="1">
      <c r="A6" s="19">
        <v>1</v>
      </c>
      <c r="B6" s="25" t="s">
        <v>217</v>
      </c>
      <c r="C6" s="26">
        <v>7</v>
      </c>
      <c r="D6" s="23" t="s">
        <v>38</v>
      </c>
      <c r="E6" s="23" t="s">
        <v>38</v>
      </c>
      <c r="F6" s="27">
        <v>2544</v>
      </c>
      <c r="G6" s="132">
        <v>159</v>
      </c>
      <c r="H6" s="120">
        <v>290798.78</v>
      </c>
      <c r="I6" s="125">
        <f>H6-L6</f>
        <v>798.7800000000279</v>
      </c>
      <c r="J6" s="20">
        <v>0</v>
      </c>
      <c r="K6" s="138">
        <v>20</v>
      </c>
      <c r="L6" s="135">
        <v>290000</v>
      </c>
      <c r="M6" s="20">
        <v>0</v>
      </c>
      <c r="N6" s="20">
        <v>0</v>
      </c>
      <c r="O6" s="20">
        <v>0</v>
      </c>
      <c r="P6" s="20">
        <v>0</v>
      </c>
      <c r="Q6" s="126">
        <v>0</v>
      </c>
      <c r="R6" s="126">
        <v>0</v>
      </c>
      <c r="S6" s="126">
        <v>1</v>
      </c>
      <c r="T6" s="20"/>
    </row>
    <row r="7" spans="1:20" ht="21.75" customHeight="1">
      <c r="A7" s="19">
        <v>2</v>
      </c>
      <c r="B7" s="25" t="s">
        <v>34</v>
      </c>
      <c r="C7" s="26">
        <v>2</v>
      </c>
      <c r="D7" s="23" t="s">
        <v>98</v>
      </c>
      <c r="E7" s="23" t="s">
        <v>38</v>
      </c>
      <c r="F7" s="27">
        <v>2544</v>
      </c>
      <c r="G7" s="132">
        <v>306</v>
      </c>
      <c r="H7" s="121">
        <v>281216.65</v>
      </c>
      <c r="I7" s="125">
        <f>H7-L7</f>
        <v>1216.6500000000233</v>
      </c>
      <c r="J7" s="20">
        <v>0</v>
      </c>
      <c r="K7" s="138">
        <v>35</v>
      </c>
      <c r="L7" s="135">
        <v>280000</v>
      </c>
      <c r="M7" s="20">
        <v>0</v>
      </c>
      <c r="N7" s="20">
        <v>0</v>
      </c>
      <c r="O7" s="20">
        <v>0</v>
      </c>
      <c r="P7" s="20">
        <v>0</v>
      </c>
      <c r="Q7" s="126">
        <v>0</v>
      </c>
      <c r="R7" s="126">
        <v>1</v>
      </c>
      <c r="S7" s="126">
        <v>0</v>
      </c>
      <c r="T7" s="20"/>
    </row>
    <row r="8" spans="1:20" ht="21.75" customHeight="1">
      <c r="A8" s="19">
        <v>3</v>
      </c>
      <c r="B8" s="25" t="s">
        <v>218</v>
      </c>
      <c r="C8" s="26">
        <v>3</v>
      </c>
      <c r="D8" s="23" t="s">
        <v>98</v>
      </c>
      <c r="E8" s="23" t="s">
        <v>38</v>
      </c>
      <c r="F8" s="27">
        <v>2542</v>
      </c>
      <c r="G8" s="132">
        <v>357</v>
      </c>
      <c r="H8" s="121">
        <v>283106.72</v>
      </c>
      <c r="I8" s="125">
        <f aca="true" t="shared" si="0" ref="I8:I71">H8-L8</f>
        <v>3106.719999999972</v>
      </c>
      <c r="J8" s="20">
        <v>0</v>
      </c>
      <c r="K8" s="138">
        <v>14</v>
      </c>
      <c r="L8" s="135">
        <v>280000</v>
      </c>
      <c r="M8" s="20">
        <v>0</v>
      </c>
      <c r="N8" s="20">
        <v>0</v>
      </c>
      <c r="O8" s="20">
        <v>0</v>
      </c>
      <c r="P8" s="20">
        <v>0</v>
      </c>
      <c r="Q8" s="126">
        <v>0</v>
      </c>
      <c r="R8" s="126">
        <v>0</v>
      </c>
      <c r="S8" s="126">
        <v>1</v>
      </c>
      <c r="T8" s="20"/>
    </row>
    <row r="9" spans="1:20" ht="21.75" customHeight="1">
      <c r="A9" s="19">
        <v>4</v>
      </c>
      <c r="B9" s="25" t="s">
        <v>211</v>
      </c>
      <c r="C9" s="26">
        <v>5</v>
      </c>
      <c r="D9" s="23" t="s">
        <v>98</v>
      </c>
      <c r="E9" s="23" t="s">
        <v>38</v>
      </c>
      <c r="F9" s="27">
        <v>2544</v>
      </c>
      <c r="G9" s="132">
        <v>84</v>
      </c>
      <c r="H9" s="121">
        <v>303726.13</v>
      </c>
      <c r="I9" s="125">
        <f t="shared" si="0"/>
        <v>3726.1300000000047</v>
      </c>
      <c r="J9" s="20">
        <v>0</v>
      </c>
      <c r="K9" s="138">
        <v>18</v>
      </c>
      <c r="L9" s="135">
        <v>300000</v>
      </c>
      <c r="M9" s="20">
        <v>0</v>
      </c>
      <c r="N9" s="20">
        <v>0</v>
      </c>
      <c r="O9" s="20">
        <v>0</v>
      </c>
      <c r="P9" s="20">
        <v>0</v>
      </c>
      <c r="Q9" s="126">
        <v>0</v>
      </c>
      <c r="R9" s="126">
        <v>1</v>
      </c>
      <c r="S9" s="126">
        <v>0</v>
      </c>
      <c r="T9" s="20"/>
    </row>
    <row r="10" spans="1:20" ht="21.75" customHeight="1">
      <c r="A10" s="19">
        <v>5</v>
      </c>
      <c r="B10" s="25" t="s">
        <v>219</v>
      </c>
      <c r="C10" s="26">
        <v>7</v>
      </c>
      <c r="D10" s="23" t="s">
        <v>98</v>
      </c>
      <c r="E10" s="23" t="s">
        <v>38</v>
      </c>
      <c r="F10" s="27">
        <v>2542</v>
      </c>
      <c r="G10" s="132">
        <v>231</v>
      </c>
      <c r="H10" s="121">
        <v>289236.07</v>
      </c>
      <c r="I10" s="125">
        <f t="shared" si="0"/>
        <v>9236.070000000007</v>
      </c>
      <c r="J10" s="20">
        <v>0</v>
      </c>
      <c r="K10" s="138">
        <v>19</v>
      </c>
      <c r="L10" s="135">
        <v>280000</v>
      </c>
      <c r="M10" s="20">
        <v>0</v>
      </c>
      <c r="N10" s="20">
        <v>0</v>
      </c>
      <c r="O10" s="20">
        <v>0</v>
      </c>
      <c r="P10" s="20">
        <v>0</v>
      </c>
      <c r="Q10" s="126">
        <v>0</v>
      </c>
      <c r="R10" s="126">
        <v>0</v>
      </c>
      <c r="S10" s="126">
        <v>1</v>
      </c>
      <c r="T10" s="20"/>
    </row>
    <row r="11" spans="1:20" ht="21.75" customHeight="1">
      <c r="A11" s="19">
        <v>6</v>
      </c>
      <c r="B11" s="25" t="s">
        <v>220</v>
      </c>
      <c r="C11" s="26">
        <v>8</v>
      </c>
      <c r="D11" s="23" t="s">
        <v>98</v>
      </c>
      <c r="E11" s="23" t="s">
        <v>38</v>
      </c>
      <c r="F11" s="27">
        <v>2538</v>
      </c>
      <c r="G11" s="132">
        <v>204</v>
      </c>
      <c r="H11" s="121">
        <v>285372.43</v>
      </c>
      <c r="I11" s="125">
        <f t="shared" si="0"/>
        <v>372.429999999993</v>
      </c>
      <c r="J11" s="20">
        <v>0</v>
      </c>
      <c r="K11" s="138">
        <v>21</v>
      </c>
      <c r="L11" s="135">
        <v>285000</v>
      </c>
      <c r="M11" s="20">
        <v>0</v>
      </c>
      <c r="N11" s="20">
        <v>0</v>
      </c>
      <c r="O11" s="20">
        <v>0</v>
      </c>
      <c r="P11" s="20">
        <v>0</v>
      </c>
      <c r="Q11" s="126">
        <v>0</v>
      </c>
      <c r="R11" s="126">
        <v>1</v>
      </c>
      <c r="S11" s="126">
        <v>0</v>
      </c>
      <c r="T11" s="20"/>
    </row>
    <row r="12" spans="1:20" ht="21.75" customHeight="1">
      <c r="A12" s="19">
        <v>7</v>
      </c>
      <c r="B12" s="25" t="s">
        <v>221</v>
      </c>
      <c r="C12" s="26">
        <v>9</v>
      </c>
      <c r="D12" s="23" t="s">
        <v>98</v>
      </c>
      <c r="E12" s="23" t="s">
        <v>38</v>
      </c>
      <c r="F12" s="27">
        <v>2539</v>
      </c>
      <c r="G12" s="132">
        <v>269</v>
      </c>
      <c r="H12" s="121">
        <v>282648.19</v>
      </c>
      <c r="I12" s="125">
        <f t="shared" si="0"/>
        <v>2648.1900000000023</v>
      </c>
      <c r="J12" s="20">
        <v>0</v>
      </c>
      <c r="K12" s="138">
        <v>33</v>
      </c>
      <c r="L12" s="135">
        <v>280000</v>
      </c>
      <c r="M12" s="20">
        <v>0</v>
      </c>
      <c r="N12" s="20">
        <v>0</v>
      </c>
      <c r="O12" s="20">
        <v>0</v>
      </c>
      <c r="P12" s="20">
        <v>0</v>
      </c>
      <c r="Q12" s="126">
        <v>0</v>
      </c>
      <c r="R12" s="126">
        <v>1</v>
      </c>
      <c r="S12" s="126">
        <v>0</v>
      </c>
      <c r="T12" s="20"/>
    </row>
    <row r="13" spans="1:20" ht="21.75" customHeight="1">
      <c r="A13" s="19">
        <v>8</v>
      </c>
      <c r="B13" s="25" t="s">
        <v>216</v>
      </c>
      <c r="C13" s="26">
        <v>10</v>
      </c>
      <c r="D13" s="23" t="s">
        <v>98</v>
      </c>
      <c r="E13" s="23" t="s">
        <v>38</v>
      </c>
      <c r="F13" s="27">
        <v>2539</v>
      </c>
      <c r="G13" s="132">
        <v>228</v>
      </c>
      <c r="H13" s="121">
        <v>283197.58</v>
      </c>
      <c r="I13" s="125">
        <f t="shared" si="0"/>
        <v>3197.5800000000163</v>
      </c>
      <c r="J13" s="20">
        <v>0</v>
      </c>
      <c r="K13" s="138">
        <v>28</v>
      </c>
      <c r="L13" s="135">
        <v>280000</v>
      </c>
      <c r="M13" s="20">
        <v>0</v>
      </c>
      <c r="N13" s="20">
        <v>0</v>
      </c>
      <c r="O13" s="20">
        <v>0</v>
      </c>
      <c r="P13" s="20">
        <v>0</v>
      </c>
      <c r="Q13" s="126">
        <v>0</v>
      </c>
      <c r="R13" s="126">
        <v>1</v>
      </c>
      <c r="S13" s="126">
        <v>0</v>
      </c>
      <c r="T13" s="20"/>
    </row>
    <row r="14" spans="1:20" ht="21.75" customHeight="1">
      <c r="A14" s="19">
        <v>9</v>
      </c>
      <c r="B14" s="25" t="s">
        <v>209</v>
      </c>
      <c r="C14" s="26">
        <v>11</v>
      </c>
      <c r="D14" s="23" t="s">
        <v>98</v>
      </c>
      <c r="E14" s="23" t="s">
        <v>38</v>
      </c>
      <c r="F14" s="27">
        <v>2538</v>
      </c>
      <c r="G14" s="132">
        <v>168</v>
      </c>
      <c r="H14" s="121">
        <v>302511.59</v>
      </c>
      <c r="I14" s="125">
        <f t="shared" si="0"/>
        <v>2511.5900000000256</v>
      </c>
      <c r="J14" s="20">
        <v>0</v>
      </c>
      <c r="K14" s="138">
        <v>28</v>
      </c>
      <c r="L14" s="135">
        <v>300000</v>
      </c>
      <c r="M14" s="20">
        <v>0</v>
      </c>
      <c r="N14" s="20">
        <v>0</v>
      </c>
      <c r="O14" s="20">
        <v>0</v>
      </c>
      <c r="P14" s="20">
        <v>0</v>
      </c>
      <c r="Q14" s="126">
        <v>0</v>
      </c>
      <c r="R14" s="126">
        <v>1</v>
      </c>
      <c r="S14" s="126">
        <v>0</v>
      </c>
      <c r="T14" s="20"/>
    </row>
    <row r="15" spans="1:20" ht="21.75" customHeight="1">
      <c r="A15" s="19">
        <v>10</v>
      </c>
      <c r="B15" s="25" t="s">
        <v>222</v>
      </c>
      <c r="C15" s="26">
        <v>12</v>
      </c>
      <c r="D15" s="23" t="s">
        <v>98</v>
      </c>
      <c r="E15" s="23" t="s">
        <v>38</v>
      </c>
      <c r="F15" s="27">
        <v>2538</v>
      </c>
      <c r="G15" s="132">
        <v>189</v>
      </c>
      <c r="H15" s="121">
        <v>284938.89</v>
      </c>
      <c r="I15" s="125">
        <f t="shared" si="0"/>
        <v>4938.890000000014</v>
      </c>
      <c r="J15" s="20">
        <v>0</v>
      </c>
      <c r="K15" s="138">
        <v>37</v>
      </c>
      <c r="L15" s="135">
        <v>280000</v>
      </c>
      <c r="M15" s="20">
        <v>0</v>
      </c>
      <c r="N15" s="20">
        <v>0</v>
      </c>
      <c r="O15" s="20">
        <v>0</v>
      </c>
      <c r="P15" s="20">
        <v>0</v>
      </c>
      <c r="Q15" s="126">
        <v>0</v>
      </c>
      <c r="R15" s="126">
        <v>0</v>
      </c>
      <c r="S15" s="126">
        <v>1</v>
      </c>
      <c r="T15" s="20"/>
    </row>
    <row r="16" spans="1:20" ht="21.75" customHeight="1">
      <c r="A16" s="19">
        <v>11</v>
      </c>
      <c r="B16" s="25" t="s">
        <v>223</v>
      </c>
      <c r="C16" s="26">
        <v>13</v>
      </c>
      <c r="D16" s="23" t="s">
        <v>98</v>
      </c>
      <c r="E16" s="23" t="s">
        <v>38</v>
      </c>
      <c r="F16" s="27">
        <v>2539</v>
      </c>
      <c r="G16" s="132">
        <v>219</v>
      </c>
      <c r="H16" s="121">
        <v>291502.35</v>
      </c>
      <c r="I16" s="125">
        <f t="shared" si="0"/>
        <v>4502.349999999977</v>
      </c>
      <c r="J16" s="20">
        <v>0</v>
      </c>
      <c r="K16" s="138">
        <v>30</v>
      </c>
      <c r="L16" s="135">
        <v>287000</v>
      </c>
      <c r="M16" s="20">
        <v>0</v>
      </c>
      <c r="N16" s="20">
        <v>0</v>
      </c>
      <c r="O16" s="20">
        <v>0</v>
      </c>
      <c r="P16" s="20">
        <v>0</v>
      </c>
      <c r="Q16" s="126">
        <v>1</v>
      </c>
      <c r="R16" s="126">
        <v>0</v>
      </c>
      <c r="S16" s="126">
        <v>0</v>
      </c>
      <c r="T16" s="20"/>
    </row>
    <row r="17" spans="1:20" ht="21.75" customHeight="1">
      <c r="A17" s="19">
        <v>12</v>
      </c>
      <c r="B17" s="25" t="s">
        <v>224</v>
      </c>
      <c r="C17" s="26">
        <v>1</v>
      </c>
      <c r="D17" s="23" t="s">
        <v>80</v>
      </c>
      <c r="E17" s="23" t="s">
        <v>38</v>
      </c>
      <c r="F17" s="27">
        <v>2543</v>
      </c>
      <c r="G17" s="133">
        <v>99</v>
      </c>
      <c r="H17" s="121">
        <v>346051.64</v>
      </c>
      <c r="I17" s="125">
        <f t="shared" si="0"/>
        <v>1051.640000000014</v>
      </c>
      <c r="J17" s="20">
        <v>0</v>
      </c>
      <c r="K17" s="139">
        <v>61</v>
      </c>
      <c r="L17" s="134">
        <v>345000</v>
      </c>
      <c r="M17" s="20">
        <v>0</v>
      </c>
      <c r="N17" s="20">
        <v>0</v>
      </c>
      <c r="O17" s="20">
        <v>0</v>
      </c>
      <c r="P17" s="20">
        <v>0</v>
      </c>
      <c r="Q17" s="127">
        <v>0</v>
      </c>
      <c r="R17" s="127">
        <v>0</v>
      </c>
      <c r="S17" s="127">
        <v>1</v>
      </c>
      <c r="T17" s="20"/>
    </row>
    <row r="18" spans="1:20" ht="21.75" customHeight="1">
      <c r="A18" s="19">
        <v>13</v>
      </c>
      <c r="B18" s="25" t="s">
        <v>225</v>
      </c>
      <c r="C18" s="26">
        <v>4</v>
      </c>
      <c r="D18" s="23" t="s">
        <v>80</v>
      </c>
      <c r="E18" s="23" t="s">
        <v>38</v>
      </c>
      <c r="F18" s="27">
        <v>2544</v>
      </c>
      <c r="G18" s="133">
        <v>187</v>
      </c>
      <c r="H18" s="121">
        <v>308082.72</v>
      </c>
      <c r="I18" s="125">
        <f t="shared" si="0"/>
        <v>82.71999999997206</v>
      </c>
      <c r="J18" s="20">
        <v>0</v>
      </c>
      <c r="K18" s="139">
        <v>23</v>
      </c>
      <c r="L18" s="134">
        <v>308000</v>
      </c>
      <c r="M18" s="20">
        <v>0</v>
      </c>
      <c r="N18" s="20">
        <v>0</v>
      </c>
      <c r="O18" s="20">
        <v>0</v>
      </c>
      <c r="P18" s="20">
        <v>0</v>
      </c>
      <c r="Q18" s="127">
        <v>0</v>
      </c>
      <c r="R18" s="127">
        <v>1</v>
      </c>
      <c r="S18" s="127">
        <v>0</v>
      </c>
      <c r="T18" s="20"/>
    </row>
    <row r="19" spans="1:20" ht="21.75" customHeight="1">
      <c r="A19" s="19">
        <v>14</v>
      </c>
      <c r="B19" s="25" t="s">
        <v>226</v>
      </c>
      <c r="C19" s="26">
        <v>5</v>
      </c>
      <c r="D19" s="23" t="s">
        <v>80</v>
      </c>
      <c r="E19" s="23" t="s">
        <v>38</v>
      </c>
      <c r="F19" s="27">
        <v>2544</v>
      </c>
      <c r="G19" s="133">
        <v>54</v>
      </c>
      <c r="H19" s="121">
        <v>304865.91</v>
      </c>
      <c r="I19" s="125">
        <f t="shared" si="0"/>
        <v>7365.909999999974</v>
      </c>
      <c r="J19" s="20">
        <v>0</v>
      </c>
      <c r="K19" s="139">
        <v>17</v>
      </c>
      <c r="L19" s="134">
        <v>297500</v>
      </c>
      <c r="M19" s="20">
        <v>0</v>
      </c>
      <c r="N19" s="20">
        <v>0</v>
      </c>
      <c r="O19" s="20">
        <v>0</v>
      </c>
      <c r="P19" s="20">
        <v>0</v>
      </c>
      <c r="Q19" s="127">
        <v>0</v>
      </c>
      <c r="R19" s="127">
        <v>1</v>
      </c>
      <c r="S19" s="127">
        <v>0</v>
      </c>
      <c r="T19" s="20"/>
    </row>
    <row r="20" spans="1:20" ht="21.75" customHeight="1">
      <c r="A20" s="19">
        <v>15</v>
      </c>
      <c r="B20" s="25" t="s">
        <v>227</v>
      </c>
      <c r="C20" s="26">
        <v>7</v>
      </c>
      <c r="D20" s="23" t="s">
        <v>80</v>
      </c>
      <c r="E20" s="23" t="s">
        <v>38</v>
      </c>
      <c r="F20" s="27">
        <v>2544</v>
      </c>
      <c r="G20" s="133">
        <v>135</v>
      </c>
      <c r="H20" s="121">
        <v>303917.11</v>
      </c>
      <c r="I20" s="125">
        <f t="shared" si="0"/>
        <v>1917.109999999986</v>
      </c>
      <c r="J20" s="20">
        <v>0</v>
      </c>
      <c r="K20" s="139">
        <v>33</v>
      </c>
      <c r="L20" s="134">
        <v>302000</v>
      </c>
      <c r="M20" s="20">
        <v>0</v>
      </c>
      <c r="N20" s="20">
        <v>0</v>
      </c>
      <c r="O20" s="20">
        <v>0</v>
      </c>
      <c r="P20" s="20">
        <v>0</v>
      </c>
      <c r="Q20" s="127">
        <v>0</v>
      </c>
      <c r="R20" s="127">
        <v>0</v>
      </c>
      <c r="S20" s="127">
        <v>1</v>
      </c>
      <c r="T20" s="20"/>
    </row>
    <row r="21" spans="1:20" ht="21.75" customHeight="1">
      <c r="A21" s="19">
        <v>16</v>
      </c>
      <c r="B21" s="25" t="s">
        <v>228</v>
      </c>
      <c r="C21" s="26">
        <v>8</v>
      </c>
      <c r="D21" s="23" t="s">
        <v>80</v>
      </c>
      <c r="E21" s="23" t="s">
        <v>38</v>
      </c>
      <c r="F21" s="27">
        <v>2544</v>
      </c>
      <c r="G21" s="133">
        <v>77</v>
      </c>
      <c r="H21" s="121">
        <v>334399.37</v>
      </c>
      <c r="I21" s="125">
        <f t="shared" si="0"/>
        <v>399.36999999999534</v>
      </c>
      <c r="J21" s="20">
        <v>0</v>
      </c>
      <c r="K21" s="139">
        <v>23</v>
      </c>
      <c r="L21" s="134">
        <v>334000</v>
      </c>
      <c r="M21" s="20">
        <v>0</v>
      </c>
      <c r="N21" s="20">
        <v>0</v>
      </c>
      <c r="O21" s="20">
        <v>0</v>
      </c>
      <c r="P21" s="20">
        <v>0</v>
      </c>
      <c r="Q21" s="127">
        <v>0</v>
      </c>
      <c r="R21" s="127">
        <v>0</v>
      </c>
      <c r="S21" s="128">
        <v>1</v>
      </c>
      <c r="T21" s="20"/>
    </row>
    <row r="22" spans="1:20" ht="21.75" customHeight="1">
      <c r="A22" s="19">
        <v>17</v>
      </c>
      <c r="B22" s="25" t="s">
        <v>229</v>
      </c>
      <c r="C22" s="26">
        <v>9</v>
      </c>
      <c r="D22" s="23" t="s">
        <v>80</v>
      </c>
      <c r="E22" s="23" t="s">
        <v>38</v>
      </c>
      <c r="F22" s="27">
        <v>2538</v>
      </c>
      <c r="G22" s="133">
        <v>57</v>
      </c>
      <c r="H22" s="124">
        <v>344917.63</v>
      </c>
      <c r="I22" s="125">
        <f t="shared" si="0"/>
        <v>329917.63</v>
      </c>
      <c r="J22" s="20">
        <v>0</v>
      </c>
      <c r="K22" s="139">
        <v>1</v>
      </c>
      <c r="L22" s="134">
        <v>15000</v>
      </c>
      <c r="M22" s="20">
        <v>0</v>
      </c>
      <c r="N22" s="20">
        <v>0</v>
      </c>
      <c r="O22" s="20">
        <v>0</v>
      </c>
      <c r="P22" s="20">
        <v>0</v>
      </c>
      <c r="Q22" s="127">
        <v>0</v>
      </c>
      <c r="R22" s="127">
        <v>0</v>
      </c>
      <c r="S22" s="128">
        <v>1</v>
      </c>
      <c r="T22" s="20"/>
    </row>
    <row r="23" spans="1:20" ht="21.75" customHeight="1">
      <c r="A23" s="19">
        <v>18</v>
      </c>
      <c r="B23" s="25" t="s">
        <v>230</v>
      </c>
      <c r="C23" s="26">
        <v>10</v>
      </c>
      <c r="D23" s="23" t="s">
        <v>80</v>
      </c>
      <c r="E23" s="23" t="s">
        <v>38</v>
      </c>
      <c r="F23" s="27">
        <v>2544</v>
      </c>
      <c r="G23" s="134">
        <v>107</v>
      </c>
      <c r="H23" s="120">
        <v>312349.25</v>
      </c>
      <c r="I23" s="125">
        <f t="shared" si="0"/>
        <v>349.25</v>
      </c>
      <c r="J23" s="20">
        <v>0</v>
      </c>
      <c r="K23" s="139">
        <v>24</v>
      </c>
      <c r="L23" s="134">
        <v>312000</v>
      </c>
      <c r="M23" s="20">
        <v>0</v>
      </c>
      <c r="N23" s="20">
        <v>0</v>
      </c>
      <c r="O23" s="20">
        <v>0</v>
      </c>
      <c r="P23" s="20">
        <v>0</v>
      </c>
      <c r="Q23" s="127">
        <v>0</v>
      </c>
      <c r="R23" s="127">
        <v>0</v>
      </c>
      <c r="S23" s="128">
        <v>1</v>
      </c>
      <c r="T23" s="20">
        <v>2558</v>
      </c>
    </row>
    <row r="24" spans="1:20" ht="21.75" customHeight="1">
      <c r="A24" s="19">
        <v>19</v>
      </c>
      <c r="B24" s="25" t="s">
        <v>231</v>
      </c>
      <c r="C24" s="26">
        <v>11</v>
      </c>
      <c r="D24" s="23" t="s">
        <v>80</v>
      </c>
      <c r="E24" s="23" t="s">
        <v>38</v>
      </c>
      <c r="F24" s="27">
        <v>2542</v>
      </c>
      <c r="G24" s="134">
        <v>75</v>
      </c>
      <c r="H24" s="121">
        <v>300465.92</v>
      </c>
      <c r="I24" s="125">
        <f t="shared" si="0"/>
        <v>465.9199999999837</v>
      </c>
      <c r="J24" s="20">
        <v>0</v>
      </c>
      <c r="K24" s="139">
        <v>16</v>
      </c>
      <c r="L24" s="134">
        <v>300000</v>
      </c>
      <c r="M24" s="20">
        <v>0</v>
      </c>
      <c r="N24" s="20">
        <v>0</v>
      </c>
      <c r="O24" s="20">
        <v>0</v>
      </c>
      <c r="P24" s="20">
        <v>0</v>
      </c>
      <c r="Q24" s="127">
        <v>0</v>
      </c>
      <c r="R24" s="127">
        <v>0</v>
      </c>
      <c r="S24" s="128">
        <v>1</v>
      </c>
      <c r="T24" s="20"/>
    </row>
    <row r="25" spans="1:20" ht="21.75" customHeight="1">
      <c r="A25" s="19">
        <v>20</v>
      </c>
      <c r="B25" s="25" t="s">
        <v>232</v>
      </c>
      <c r="C25" s="26">
        <v>12</v>
      </c>
      <c r="D25" s="23" t="s">
        <v>80</v>
      </c>
      <c r="E25" s="23" t="s">
        <v>38</v>
      </c>
      <c r="F25" s="27">
        <v>2538</v>
      </c>
      <c r="G25" s="134">
        <v>97</v>
      </c>
      <c r="H25" s="121">
        <v>522004.82</v>
      </c>
      <c r="I25" s="125">
        <f t="shared" si="0"/>
        <v>7004.820000000007</v>
      </c>
      <c r="J25" s="20">
        <v>0</v>
      </c>
      <c r="K25" s="139">
        <v>33</v>
      </c>
      <c r="L25" s="134">
        <v>515000</v>
      </c>
      <c r="M25" s="20">
        <v>0</v>
      </c>
      <c r="N25" s="20">
        <v>0</v>
      </c>
      <c r="O25" s="20">
        <v>0</v>
      </c>
      <c r="P25" s="20">
        <v>0</v>
      </c>
      <c r="Q25" s="127">
        <v>0</v>
      </c>
      <c r="R25" s="127">
        <v>0</v>
      </c>
      <c r="S25" s="127">
        <v>1</v>
      </c>
      <c r="T25" s="20"/>
    </row>
    <row r="26" spans="1:20" ht="21.75" customHeight="1">
      <c r="A26" s="19">
        <v>21</v>
      </c>
      <c r="B26" s="28" t="s">
        <v>233</v>
      </c>
      <c r="C26" s="27">
        <v>2</v>
      </c>
      <c r="D26" s="27" t="s">
        <v>142</v>
      </c>
      <c r="E26" s="23" t="s">
        <v>38</v>
      </c>
      <c r="F26" s="27">
        <v>2544</v>
      </c>
      <c r="G26" s="126">
        <v>153</v>
      </c>
      <c r="H26" s="121">
        <v>281322.04</v>
      </c>
      <c r="I26" s="125">
        <f t="shared" si="0"/>
        <v>1322.039999999979</v>
      </c>
      <c r="J26" s="20">
        <v>0</v>
      </c>
      <c r="K26" s="140">
        <v>49</v>
      </c>
      <c r="L26" s="145">
        <v>280000</v>
      </c>
      <c r="M26" s="20">
        <v>0</v>
      </c>
      <c r="N26" s="20">
        <v>0</v>
      </c>
      <c r="O26" s="20">
        <v>0</v>
      </c>
      <c r="P26" s="20">
        <v>0</v>
      </c>
      <c r="Q26" s="126">
        <v>0</v>
      </c>
      <c r="R26" s="126">
        <v>0</v>
      </c>
      <c r="S26" s="129">
        <v>1</v>
      </c>
      <c r="T26" s="20"/>
    </row>
    <row r="27" spans="1:20" ht="21.75" customHeight="1">
      <c r="A27" s="19">
        <v>22</v>
      </c>
      <c r="B27" s="28" t="s">
        <v>142</v>
      </c>
      <c r="C27" s="27">
        <v>3</v>
      </c>
      <c r="D27" s="27" t="s">
        <v>142</v>
      </c>
      <c r="E27" s="23" t="s">
        <v>38</v>
      </c>
      <c r="F27" s="27">
        <v>2544</v>
      </c>
      <c r="G27" s="126">
        <v>93</v>
      </c>
      <c r="H27" s="121">
        <v>324648.09</v>
      </c>
      <c r="I27" s="125">
        <f t="shared" si="0"/>
        <v>448.0900000000256</v>
      </c>
      <c r="J27" s="20">
        <v>0</v>
      </c>
      <c r="K27" s="140">
        <v>36</v>
      </c>
      <c r="L27" s="145">
        <v>324200</v>
      </c>
      <c r="M27" s="20">
        <v>0</v>
      </c>
      <c r="N27" s="20">
        <v>0</v>
      </c>
      <c r="O27" s="20">
        <v>0</v>
      </c>
      <c r="P27" s="20">
        <v>0</v>
      </c>
      <c r="Q27" s="126">
        <v>0</v>
      </c>
      <c r="R27" s="129">
        <v>0</v>
      </c>
      <c r="S27" s="129">
        <v>1</v>
      </c>
      <c r="T27" s="20">
        <v>2559</v>
      </c>
    </row>
    <row r="28" spans="1:20" ht="21.75" customHeight="1">
      <c r="A28" s="19">
        <v>23</v>
      </c>
      <c r="B28" s="28" t="s">
        <v>234</v>
      </c>
      <c r="C28" s="27">
        <v>4</v>
      </c>
      <c r="D28" s="27" t="s">
        <v>142</v>
      </c>
      <c r="E28" s="23" t="s">
        <v>38</v>
      </c>
      <c r="F28" s="27">
        <v>2538</v>
      </c>
      <c r="G28" s="126">
        <v>62</v>
      </c>
      <c r="H28" s="121">
        <v>286471.33</v>
      </c>
      <c r="I28" s="125">
        <f t="shared" si="0"/>
        <v>4471.330000000016</v>
      </c>
      <c r="J28" s="20">
        <v>0</v>
      </c>
      <c r="K28" s="140">
        <v>16</v>
      </c>
      <c r="L28" s="145">
        <v>282000</v>
      </c>
      <c r="M28" s="20">
        <v>0</v>
      </c>
      <c r="N28" s="20">
        <v>0</v>
      </c>
      <c r="O28" s="20">
        <v>0</v>
      </c>
      <c r="P28" s="20">
        <v>0</v>
      </c>
      <c r="Q28" s="126">
        <v>0</v>
      </c>
      <c r="R28" s="129">
        <v>0</v>
      </c>
      <c r="S28" s="126">
        <v>1</v>
      </c>
      <c r="T28" s="20"/>
    </row>
    <row r="29" spans="1:20" ht="21.75" customHeight="1">
      <c r="A29" s="19">
        <v>24</v>
      </c>
      <c r="B29" s="28" t="s">
        <v>235</v>
      </c>
      <c r="C29" s="27">
        <v>6</v>
      </c>
      <c r="D29" s="27" t="s">
        <v>142</v>
      </c>
      <c r="E29" s="23" t="s">
        <v>38</v>
      </c>
      <c r="F29" s="27">
        <v>2544</v>
      </c>
      <c r="G29" s="126">
        <v>102</v>
      </c>
      <c r="H29" s="121">
        <v>296422.1</v>
      </c>
      <c r="I29" s="125">
        <f t="shared" si="0"/>
        <v>2422.0999999999767</v>
      </c>
      <c r="J29" s="20">
        <v>0</v>
      </c>
      <c r="K29" s="140">
        <v>30</v>
      </c>
      <c r="L29" s="145">
        <v>294000</v>
      </c>
      <c r="M29" s="20">
        <v>0</v>
      </c>
      <c r="N29" s="20">
        <v>0</v>
      </c>
      <c r="O29" s="20">
        <v>0</v>
      </c>
      <c r="P29" s="20">
        <v>0</v>
      </c>
      <c r="Q29" s="126">
        <v>0</v>
      </c>
      <c r="R29" s="126">
        <v>1</v>
      </c>
      <c r="S29" s="126">
        <v>0</v>
      </c>
      <c r="T29" s="20"/>
    </row>
    <row r="30" spans="1:20" ht="21.75" customHeight="1">
      <c r="A30" s="19">
        <v>25</v>
      </c>
      <c r="B30" s="25" t="s">
        <v>236</v>
      </c>
      <c r="C30" s="26">
        <v>10</v>
      </c>
      <c r="D30" s="27" t="s">
        <v>142</v>
      </c>
      <c r="E30" s="23" t="s">
        <v>38</v>
      </c>
      <c r="F30" s="27">
        <v>2539</v>
      </c>
      <c r="G30" s="135">
        <v>134</v>
      </c>
      <c r="H30" s="121">
        <v>288156.01</v>
      </c>
      <c r="I30" s="125">
        <f t="shared" si="0"/>
        <v>12156.01000000001</v>
      </c>
      <c r="J30" s="20">
        <v>0</v>
      </c>
      <c r="K30" s="138">
        <v>55</v>
      </c>
      <c r="L30" s="135">
        <v>276000</v>
      </c>
      <c r="M30" s="20">
        <v>0</v>
      </c>
      <c r="N30" s="20">
        <v>0</v>
      </c>
      <c r="O30" s="20">
        <v>0</v>
      </c>
      <c r="P30" s="20">
        <v>0</v>
      </c>
      <c r="Q30" s="126">
        <v>0</v>
      </c>
      <c r="R30" s="126">
        <v>1</v>
      </c>
      <c r="S30" s="126">
        <v>0</v>
      </c>
      <c r="T30" s="20"/>
    </row>
    <row r="31" spans="1:20" ht="21.75" customHeight="1">
      <c r="A31" s="19">
        <v>26</v>
      </c>
      <c r="B31" s="21" t="s">
        <v>237</v>
      </c>
      <c r="C31" s="22">
        <v>1</v>
      </c>
      <c r="D31" s="24" t="s">
        <v>93</v>
      </c>
      <c r="E31" s="23" t="s">
        <v>38</v>
      </c>
      <c r="F31" s="22">
        <v>2538</v>
      </c>
      <c r="G31" s="136">
        <v>132</v>
      </c>
      <c r="H31" s="121">
        <v>283252.64</v>
      </c>
      <c r="I31" s="125">
        <f t="shared" si="0"/>
        <v>3252.640000000014</v>
      </c>
      <c r="J31" s="20">
        <v>0</v>
      </c>
      <c r="K31" s="141">
        <v>32</v>
      </c>
      <c r="L31" s="146">
        <v>280000</v>
      </c>
      <c r="M31" s="20">
        <v>0</v>
      </c>
      <c r="N31" s="20">
        <v>0</v>
      </c>
      <c r="O31" s="20">
        <v>0</v>
      </c>
      <c r="P31" s="20">
        <v>0</v>
      </c>
      <c r="Q31" s="129">
        <v>0</v>
      </c>
      <c r="R31" s="130">
        <v>0</v>
      </c>
      <c r="S31" s="129">
        <v>1</v>
      </c>
      <c r="T31" s="20"/>
    </row>
    <row r="32" spans="1:20" ht="21.75" customHeight="1">
      <c r="A32" s="19">
        <v>27</v>
      </c>
      <c r="B32" s="21" t="s">
        <v>238</v>
      </c>
      <c r="C32" s="22">
        <v>3</v>
      </c>
      <c r="D32" s="24" t="s">
        <v>93</v>
      </c>
      <c r="E32" s="23" t="s">
        <v>38</v>
      </c>
      <c r="F32" s="22">
        <v>2538</v>
      </c>
      <c r="G32" s="136">
        <v>195</v>
      </c>
      <c r="H32" s="121">
        <v>300244.11</v>
      </c>
      <c r="I32" s="125">
        <f t="shared" si="0"/>
        <v>10244.109999999986</v>
      </c>
      <c r="J32" s="20">
        <v>0</v>
      </c>
      <c r="K32" s="141">
        <v>27</v>
      </c>
      <c r="L32" s="146">
        <v>290000</v>
      </c>
      <c r="M32" s="20">
        <v>0</v>
      </c>
      <c r="N32" s="20">
        <v>0</v>
      </c>
      <c r="O32" s="20">
        <v>0</v>
      </c>
      <c r="P32" s="20">
        <v>0</v>
      </c>
      <c r="Q32" s="129">
        <v>0</v>
      </c>
      <c r="R32" s="130">
        <v>0</v>
      </c>
      <c r="S32" s="129">
        <v>1</v>
      </c>
      <c r="T32" s="20"/>
    </row>
    <row r="33" spans="1:20" ht="21.75" customHeight="1">
      <c r="A33" s="19">
        <v>28</v>
      </c>
      <c r="B33" s="21" t="s">
        <v>215</v>
      </c>
      <c r="C33" s="22">
        <v>4</v>
      </c>
      <c r="D33" s="24" t="s">
        <v>93</v>
      </c>
      <c r="E33" s="23" t="s">
        <v>38</v>
      </c>
      <c r="F33" s="22">
        <v>2544</v>
      </c>
      <c r="G33" s="136">
        <v>210</v>
      </c>
      <c r="H33" s="121">
        <v>362341.01</v>
      </c>
      <c r="I33" s="125">
        <f t="shared" si="0"/>
        <v>2641.0100000000093</v>
      </c>
      <c r="J33" s="20">
        <v>0</v>
      </c>
      <c r="K33" s="141">
        <v>37</v>
      </c>
      <c r="L33" s="146">
        <v>359700</v>
      </c>
      <c r="M33" s="20">
        <v>0</v>
      </c>
      <c r="N33" s="20">
        <v>0</v>
      </c>
      <c r="O33" s="20">
        <v>0</v>
      </c>
      <c r="P33" s="20">
        <v>0</v>
      </c>
      <c r="Q33" s="129">
        <v>0</v>
      </c>
      <c r="R33" s="130">
        <v>0</v>
      </c>
      <c r="S33" s="129">
        <v>1</v>
      </c>
      <c r="T33" s="20"/>
    </row>
    <row r="34" spans="1:20" ht="21.75" customHeight="1">
      <c r="A34" s="19">
        <v>29</v>
      </c>
      <c r="B34" s="21" t="s">
        <v>239</v>
      </c>
      <c r="C34" s="22">
        <v>5</v>
      </c>
      <c r="D34" s="24" t="s">
        <v>93</v>
      </c>
      <c r="E34" s="23" t="s">
        <v>38</v>
      </c>
      <c r="F34" s="22">
        <v>2544</v>
      </c>
      <c r="G34" s="136">
        <v>265</v>
      </c>
      <c r="H34" s="121">
        <v>285647.36</v>
      </c>
      <c r="I34" s="125">
        <f t="shared" si="0"/>
        <v>5647.359999999986</v>
      </c>
      <c r="J34" s="20">
        <v>0</v>
      </c>
      <c r="K34" s="141">
        <v>14</v>
      </c>
      <c r="L34" s="146">
        <v>280000</v>
      </c>
      <c r="M34" s="20">
        <v>0</v>
      </c>
      <c r="N34" s="20">
        <v>0</v>
      </c>
      <c r="O34" s="20">
        <v>0</v>
      </c>
      <c r="P34" s="20">
        <v>0</v>
      </c>
      <c r="Q34" s="129">
        <v>0</v>
      </c>
      <c r="R34" s="130">
        <v>0</v>
      </c>
      <c r="S34" s="129">
        <v>1</v>
      </c>
      <c r="T34" s="20"/>
    </row>
    <row r="35" spans="1:20" ht="21.75" customHeight="1">
      <c r="A35" s="19">
        <v>30</v>
      </c>
      <c r="B35" s="21" t="s">
        <v>240</v>
      </c>
      <c r="C35" s="22">
        <v>6</v>
      </c>
      <c r="D35" s="24" t="s">
        <v>93</v>
      </c>
      <c r="E35" s="23" t="s">
        <v>38</v>
      </c>
      <c r="F35" s="22">
        <v>2544</v>
      </c>
      <c r="G35" s="136">
        <v>184</v>
      </c>
      <c r="H35" s="121">
        <v>281899.51</v>
      </c>
      <c r="I35" s="125">
        <f t="shared" si="0"/>
        <v>1899.5100000000093</v>
      </c>
      <c r="J35" s="20">
        <v>0</v>
      </c>
      <c r="K35" s="141">
        <v>42</v>
      </c>
      <c r="L35" s="146">
        <v>280000</v>
      </c>
      <c r="M35" s="20">
        <v>0</v>
      </c>
      <c r="N35" s="20">
        <v>0</v>
      </c>
      <c r="O35" s="20">
        <v>0</v>
      </c>
      <c r="P35" s="20">
        <v>0</v>
      </c>
      <c r="Q35" s="129">
        <v>0</v>
      </c>
      <c r="R35" s="130">
        <v>0</v>
      </c>
      <c r="S35" s="129">
        <v>1</v>
      </c>
      <c r="T35" s="20"/>
    </row>
    <row r="36" spans="1:20" ht="21.75" customHeight="1">
      <c r="A36" s="19">
        <v>31</v>
      </c>
      <c r="B36" s="21" t="s">
        <v>241</v>
      </c>
      <c r="C36" s="22">
        <v>8</v>
      </c>
      <c r="D36" s="24" t="s">
        <v>93</v>
      </c>
      <c r="E36" s="23" t="s">
        <v>38</v>
      </c>
      <c r="F36" s="22">
        <v>2544</v>
      </c>
      <c r="G36" s="136">
        <v>115</v>
      </c>
      <c r="H36" s="121">
        <v>282490.81</v>
      </c>
      <c r="I36" s="125">
        <f t="shared" si="0"/>
        <v>11490.809999999998</v>
      </c>
      <c r="J36" s="20">
        <v>0</v>
      </c>
      <c r="K36" s="141">
        <v>30</v>
      </c>
      <c r="L36" s="146">
        <v>271000</v>
      </c>
      <c r="M36" s="20">
        <v>0</v>
      </c>
      <c r="N36" s="20">
        <v>0</v>
      </c>
      <c r="O36" s="20">
        <v>0</v>
      </c>
      <c r="P36" s="20">
        <v>0</v>
      </c>
      <c r="Q36" s="129">
        <v>0</v>
      </c>
      <c r="R36" s="130">
        <v>0</v>
      </c>
      <c r="S36" s="129">
        <v>1</v>
      </c>
      <c r="T36" s="20"/>
    </row>
    <row r="37" spans="1:20" ht="21.75" customHeight="1">
      <c r="A37" s="19">
        <v>32</v>
      </c>
      <c r="B37" s="21" t="s">
        <v>242</v>
      </c>
      <c r="C37" s="22">
        <v>9</v>
      </c>
      <c r="D37" s="24" t="s">
        <v>93</v>
      </c>
      <c r="E37" s="23" t="s">
        <v>38</v>
      </c>
      <c r="F37" s="22">
        <v>2540</v>
      </c>
      <c r="G37" s="136">
        <v>164</v>
      </c>
      <c r="H37" s="121">
        <v>281204.45</v>
      </c>
      <c r="I37" s="125">
        <f t="shared" si="0"/>
        <v>1204.4500000000116</v>
      </c>
      <c r="J37" s="20">
        <v>0</v>
      </c>
      <c r="K37" s="141">
        <v>6</v>
      </c>
      <c r="L37" s="146">
        <v>280000</v>
      </c>
      <c r="M37" s="20">
        <v>0</v>
      </c>
      <c r="N37" s="20">
        <v>0</v>
      </c>
      <c r="O37" s="20">
        <v>0</v>
      </c>
      <c r="P37" s="20">
        <v>0</v>
      </c>
      <c r="Q37" s="129">
        <v>0</v>
      </c>
      <c r="R37" s="130">
        <v>0</v>
      </c>
      <c r="S37" s="129">
        <v>1</v>
      </c>
      <c r="T37" s="20"/>
    </row>
    <row r="38" spans="1:20" ht="21.75" customHeight="1">
      <c r="A38" s="19">
        <v>33</v>
      </c>
      <c r="B38" s="21" t="s">
        <v>243</v>
      </c>
      <c r="C38" s="22">
        <v>11</v>
      </c>
      <c r="D38" s="24" t="s">
        <v>93</v>
      </c>
      <c r="E38" s="23" t="s">
        <v>38</v>
      </c>
      <c r="F38" s="22">
        <v>2544</v>
      </c>
      <c r="G38" s="136">
        <v>110</v>
      </c>
      <c r="H38" s="122">
        <v>316435.72</v>
      </c>
      <c r="I38" s="125">
        <f t="shared" si="0"/>
        <v>316435.72</v>
      </c>
      <c r="J38" s="20">
        <v>0</v>
      </c>
      <c r="K38" s="141">
        <v>0</v>
      </c>
      <c r="L38" s="146">
        <v>0</v>
      </c>
      <c r="M38" s="20">
        <v>0</v>
      </c>
      <c r="N38" s="20">
        <v>0</v>
      </c>
      <c r="O38" s="20">
        <v>0</v>
      </c>
      <c r="P38" s="20">
        <v>0</v>
      </c>
      <c r="Q38" s="129">
        <v>0</v>
      </c>
      <c r="R38" s="130">
        <v>0</v>
      </c>
      <c r="S38" s="129">
        <v>1</v>
      </c>
      <c r="T38" s="20"/>
    </row>
    <row r="39" spans="1:20" ht="21.75" customHeight="1">
      <c r="A39" s="19">
        <v>34</v>
      </c>
      <c r="B39" s="21" t="s">
        <v>244</v>
      </c>
      <c r="C39" s="22">
        <v>1</v>
      </c>
      <c r="D39" s="24" t="s">
        <v>26</v>
      </c>
      <c r="E39" s="23" t="s">
        <v>38</v>
      </c>
      <c r="F39" s="22">
        <v>2538</v>
      </c>
      <c r="G39" s="136">
        <v>200</v>
      </c>
      <c r="H39" s="120">
        <v>340208.15</v>
      </c>
      <c r="I39" s="125">
        <f t="shared" si="0"/>
        <v>210208.15000000002</v>
      </c>
      <c r="J39" s="20">
        <v>0</v>
      </c>
      <c r="K39" s="142">
        <v>6</v>
      </c>
      <c r="L39" s="146">
        <v>130000</v>
      </c>
      <c r="M39" s="20">
        <v>0</v>
      </c>
      <c r="N39" s="20">
        <v>0</v>
      </c>
      <c r="O39" s="20">
        <v>0</v>
      </c>
      <c r="P39" s="20">
        <v>0</v>
      </c>
      <c r="Q39" s="129">
        <v>0</v>
      </c>
      <c r="R39" s="130">
        <v>0</v>
      </c>
      <c r="S39" s="130">
        <v>1</v>
      </c>
      <c r="T39" s="20"/>
    </row>
    <row r="40" spans="1:20" ht="21.75" customHeight="1">
      <c r="A40" s="19">
        <v>35</v>
      </c>
      <c r="B40" s="21" t="s">
        <v>26</v>
      </c>
      <c r="C40" s="22">
        <v>2</v>
      </c>
      <c r="D40" s="24" t="s">
        <v>26</v>
      </c>
      <c r="E40" s="23" t="s">
        <v>38</v>
      </c>
      <c r="F40" s="22">
        <v>2540</v>
      </c>
      <c r="G40" s="136">
        <v>87</v>
      </c>
      <c r="H40" s="121">
        <v>289127.58</v>
      </c>
      <c r="I40" s="125">
        <f t="shared" si="0"/>
        <v>9127.580000000016</v>
      </c>
      <c r="J40" s="20">
        <v>0</v>
      </c>
      <c r="K40" s="141">
        <v>36</v>
      </c>
      <c r="L40" s="146">
        <v>280000</v>
      </c>
      <c r="M40" s="20">
        <v>0</v>
      </c>
      <c r="N40" s="20">
        <v>0</v>
      </c>
      <c r="O40" s="20">
        <v>0</v>
      </c>
      <c r="P40" s="20">
        <v>0</v>
      </c>
      <c r="Q40" s="129">
        <v>0</v>
      </c>
      <c r="R40" s="130">
        <v>1</v>
      </c>
      <c r="S40" s="130">
        <v>0</v>
      </c>
      <c r="T40" s="20"/>
    </row>
    <row r="41" spans="1:20" ht="21.75" customHeight="1">
      <c r="A41" s="19">
        <v>36</v>
      </c>
      <c r="B41" s="21" t="s">
        <v>245</v>
      </c>
      <c r="C41" s="22">
        <v>5</v>
      </c>
      <c r="D41" s="24" t="s">
        <v>26</v>
      </c>
      <c r="E41" s="23" t="s">
        <v>38</v>
      </c>
      <c r="F41" s="22">
        <v>2544</v>
      </c>
      <c r="G41" s="136">
        <v>97</v>
      </c>
      <c r="H41" s="121">
        <v>288616.87</v>
      </c>
      <c r="I41" s="125">
        <f t="shared" si="0"/>
        <v>3616.8699999999953</v>
      </c>
      <c r="J41" s="20">
        <v>0</v>
      </c>
      <c r="K41" s="141">
        <v>29</v>
      </c>
      <c r="L41" s="146">
        <v>285000</v>
      </c>
      <c r="M41" s="20">
        <v>0</v>
      </c>
      <c r="N41" s="20">
        <v>0</v>
      </c>
      <c r="O41" s="20">
        <v>0</v>
      </c>
      <c r="P41" s="20">
        <v>0</v>
      </c>
      <c r="Q41" s="129">
        <v>0</v>
      </c>
      <c r="R41" s="130">
        <v>0</v>
      </c>
      <c r="S41" s="130">
        <v>1</v>
      </c>
      <c r="T41" s="20"/>
    </row>
    <row r="42" spans="1:20" ht="21.75" customHeight="1">
      <c r="A42" s="19">
        <v>37</v>
      </c>
      <c r="B42" s="21" t="s">
        <v>246</v>
      </c>
      <c r="C42" s="22">
        <v>8</v>
      </c>
      <c r="D42" s="24" t="s">
        <v>26</v>
      </c>
      <c r="E42" s="23" t="s">
        <v>38</v>
      </c>
      <c r="F42" s="22">
        <v>2538</v>
      </c>
      <c r="G42" s="136">
        <v>157</v>
      </c>
      <c r="H42" s="121">
        <v>348926</v>
      </c>
      <c r="I42" s="125">
        <f t="shared" si="0"/>
        <v>926</v>
      </c>
      <c r="J42" s="20">
        <v>0</v>
      </c>
      <c r="K42" s="141">
        <v>45</v>
      </c>
      <c r="L42" s="146">
        <v>348000</v>
      </c>
      <c r="M42" s="20">
        <v>0</v>
      </c>
      <c r="N42" s="20">
        <v>0</v>
      </c>
      <c r="O42" s="20">
        <v>0</v>
      </c>
      <c r="P42" s="20">
        <v>0</v>
      </c>
      <c r="Q42" s="129">
        <v>0</v>
      </c>
      <c r="R42" s="130">
        <v>0</v>
      </c>
      <c r="S42" s="130">
        <v>1</v>
      </c>
      <c r="T42" s="20"/>
    </row>
    <row r="43" spans="1:20" ht="21.75" customHeight="1">
      <c r="A43" s="19">
        <v>38</v>
      </c>
      <c r="B43" s="21" t="s">
        <v>210</v>
      </c>
      <c r="C43" s="22">
        <v>9</v>
      </c>
      <c r="D43" s="24" t="s">
        <v>26</v>
      </c>
      <c r="E43" s="23" t="s">
        <v>38</v>
      </c>
      <c r="F43" s="22">
        <v>2540</v>
      </c>
      <c r="G43" s="136">
        <v>192</v>
      </c>
      <c r="H43" s="121">
        <v>298454</v>
      </c>
      <c r="I43" s="125">
        <f t="shared" si="0"/>
        <v>454</v>
      </c>
      <c r="J43" s="20">
        <v>0</v>
      </c>
      <c r="K43" s="141">
        <v>45</v>
      </c>
      <c r="L43" s="146">
        <v>298000</v>
      </c>
      <c r="M43" s="20">
        <v>0</v>
      </c>
      <c r="N43" s="20">
        <v>0</v>
      </c>
      <c r="O43" s="20">
        <v>0</v>
      </c>
      <c r="P43" s="20">
        <v>0</v>
      </c>
      <c r="Q43" s="129">
        <v>0</v>
      </c>
      <c r="R43" s="130">
        <v>0</v>
      </c>
      <c r="S43" s="130">
        <v>1</v>
      </c>
      <c r="T43" s="20"/>
    </row>
    <row r="44" spans="1:20" ht="21.75" customHeight="1">
      <c r="A44" s="19">
        <v>39</v>
      </c>
      <c r="B44" s="21" t="s">
        <v>247</v>
      </c>
      <c r="C44" s="22">
        <v>10</v>
      </c>
      <c r="D44" s="24" t="s">
        <v>26</v>
      </c>
      <c r="E44" s="23" t="s">
        <v>38</v>
      </c>
      <c r="F44" s="22">
        <v>2544</v>
      </c>
      <c r="G44" s="136">
        <v>129</v>
      </c>
      <c r="H44" s="121">
        <v>287406.43</v>
      </c>
      <c r="I44" s="125">
        <f t="shared" si="0"/>
        <v>7406.429999999993</v>
      </c>
      <c r="J44" s="20">
        <v>0</v>
      </c>
      <c r="K44" s="141">
        <v>25</v>
      </c>
      <c r="L44" s="146">
        <v>280000</v>
      </c>
      <c r="M44" s="20">
        <v>0</v>
      </c>
      <c r="N44" s="20">
        <v>0</v>
      </c>
      <c r="O44" s="20">
        <v>0</v>
      </c>
      <c r="P44" s="20">
        <v>0</v>
      </c>
      <c r="Q44" s="129">
        <v>0</v>
      </c>
      <c r="R44" s="130">
        <v>0</v>
      </c>
      <c r="S44" s="130">
        <v>1</v>
      </c>
      <c r="T44" s="20"/>
    </row>
    <row r="45" spans="1:20" ht="21.75" customHeight="1">
      <c r="A45" s="19">
        <v>40</v>
      </c>
      <c r="B45" s="21" t="s">
        <v>248</v>
      </c>
      <c r="C45" s="22">
        <v>12</v>
      </c>
      <c r="D45" s="24" t="s">
        <v>26</v>
      </c>
      <c r="E45" s="23" t="s">
        <v>38</v>
      </c>
      <c r="F45" s="22">
        <v>2540</v>
      </c>
      <c r="G45" s="136">
        <v>125</v>
      </c>
      <c r="H45" s="121">
        <v>283056.05</v>
      </c>
      <c r="I45" s="125">
        <f t="shared" si="0"/>
        <v>3056.0499999999884</v>
      </c>
      <c r="J45" s="20">
        <v>0</v>
      </c>
      <c r="K45" s="141">
        <v>25</v>
      </c>
      <c r="L45" s="146">
        <v>280000</v>
      </c>
      <c r="M45" s="20">
        <v>0</v>
      </c>
      <c r="N45" s="20">
        <v>0</v>
      </c>
      <c r="O45" s="20">
        <v>0</v>
      </c>
      <c r="P45" s="20">
        <v>0</v>
      </c>
      <c r="Q45" s="129">
        <v>0</v>
      </c>
      <c r="R45" s="130">
        <v>0</v>
      </c>
      <c r="S45" s="130">
        <v>1</v>
      </c>
      <c r="T45" s="20"/>
    </row>
    <row r="46" spans="1:20" ht="21.75" customHeight="1">
      <c r="A46" s="19">
        <v>41</v>
      </c>
      <c r="B46" s="21" t="s">
        <v>249</v>
      </c>
      <c r="C46" s="22">
        <v>13</v>
      </c>
      <c r="D46" s="24" t="s">
        <v>26</v>
      </c>
      <c r="E46" s="23" t="s">
        <v>38</v>
      </c>
      <c r="F46" s="22">
        <v>2542</v>
      </c>
      <c r="G46" s="136">
        <v>44</v>
      </c>
      <c r="H46" s="121">
        <v>297221.72</v>
      </c>
      <c r="I46" s="125">
        <f t="shared" si="0"/>
        <v>3221.719999999972</v>
      </c>
      <c r="J46" s="20">
        <v>0</v>
      </c>
      <c r="K46" s="141">
        <v>31</v>
      </c>
      <c r="L46" s="146">
        <v>294000</v>
      </c>
      <c r="M46" s="20">
        <v>0</v>
      </c>
      <c r="N46" s="20">
        <v>0</v>
      </c>
      <c r="O46" s="20">
        <v>0</v>
      </c>
      <c r="P46" s="20">
        <v>0</v>
      </c>
      <c r="Q46" s="129">
        <v>0</v>
      </c>
      <c r="R46" s="130">
        <v>1</v>
      </c>
      <c r="S46" s="130">
        <v>0</v>
      </c>
      <c r="T46" s="20"/>
    </row>
    <row r="47" spans="1:20" ht="21.75" customHeight="1">
      <c r="A47" s="19">
        <v>42</v>
      </c>
      <c r="B47" s="21" t="s">
        <v>250</v>
      </c>
      <c r="C47" s="22">
        <v>14</v>
      </c>
      <c r="D47" s="24" t="s">
        <v>26</v>
      </c>
      <c r="E47" s="23" t="s">
        <v>38</v>
      </c>
      <c r="F47" s="22">
        <v>2544</v>
      </c>
      <c r="G47" s="136">
        <v>52</v>
      </c>
      <c r="H47" s="121">
        <v>311642.08</v>
      </c>
      <c r="I47" s="125">
        <f t="shared" si="0"/>
        <v>642.0800000000163</v>
      </c>
      <c r="J47" s="20">
        <v>0</v>
      </c>
      <c r="K47" s="141">
        <v>44</v>
      </c>
      <c r="L47" s="146">
        <v>311000</v>
      </c>
      <c r="M47" s="20">
        <v>0</v>
      </c>
      <c r="N47" s="20">
        <v>0</v>
      </c>
      <c r="O47" s="20">
        <v>0</v>
      </c>
      <c r="P47" s="20">
        <v>0</v>
      </c>
      <c r="Q47" s="129">
        <v>0</v>
      </c>
      <c r="R47" s="130">
        <v>0</v>
      </c>
      <c r="S47" s="130">
        <v>1</v>
      </c>
      <c r="T47" s="20"/>
    </row>
    <row r="48" spans="1:20" ht="21.75" customHeight="1">
      <c r="A48" s="19">
        <v>43</v>
      </c>
      <c r="B48" s="21" t="s">
        <v>251</v>
      </c>
      <c r="C48" s="22">
        <v>15</v>
      </c>
      <c r="D48" s="24" t="s">
        <v>26</v>
      </c>
      <c r="E48" s="23" t="s">
        <v>38</v>
      </c>
      <c r="F48" s="22">
        <v>2544</v>
      </c>
      <c r="G48" s="136">
        <v>74</v>
      </c>
      <c r="H48" s="121">
        <v>282389.03</v>
      </c>
      <c r="I48" s="125">
        <f t="shared" si="0"/>
        <v>2389.030000000028</v>
      </c>
      <c r="J48" s="20">
        <v>0</v>
      </c>
      <c r="K48" s="141">
        <v>43</v>
      </c>
      <c r="L48" s="146">
        <v>280000</v>
      </c>
      <c r="M48" s="20">
        <v>0</v>
      </c>
      <c r="N48" s="20">
        <v>0</v>
      </c>
      <c r="O48" s="20">
        <v>0</v>
      </c>
      <c r="P48" s="20">
        <v>0</v>
      </c>
      <c r="Q48" s="129">
        <v>1</v>
      </c>
      <c r="R48" s="130">
        <v>0</v>
      </c>
      <c r="S48" s="130">
        <v>0</v>
      </c>
      <c r="T48" s="20"/>
    </row>
    <row r="49" spans="1:20" ht="21.75" customHeight="1">
      <c r="A49" s="19">
        <v>44</v>
      </c>
      <c r="B49" s="21" t="s">
        <v>252</v>
      </c>
      <c r="C49" s="22">
        <v>18</v>
      </c>
      <c r="D49" s="24" t="s">
        <v>26</v>
      </c>
      <c r="E49" s="23" t="s">
        <v>38</v>
      </c>
      <c r="F49" s="22">
        <v>2544</v>
      </c>
      <c r="G49" s="136">
        <v>52</v>
      </c>
      <c r="H49" s="121">
        <v>300110</v>
      </c>
      <c r="I49" s="125">
        <f t="shared" si="0"/>
        <v>5310</v>
      </c>
      <c r="J49" s="20">
        <v>0</v>
      </c>
      <c r="K49" s="141">
        <v>42</v>
      </c>
      <c r="L49" s="146">
        <v>294800</v>
      </c>
      <c r="M49" s="20">
        <v>0</v>
      </c>
      <c r="N49" s="20">
        <v>0</v>
      </c>
      <c r="O49" s="20">
        <v>0</v>
      </c>
      <c r="P49" s="20">
        <v>0</v>
      </c>
      <c r="Q49" s="129">
        <v>0</v>
      </c>
      <c r="R49" s="130">
        <v>0</v>
      </c>
      <c r="S49" s="130">
        <v>1</v>
      </c>
      <c r="T49" s="20"/>
    </row>
    <row r="50" spans="1:20" ht="21.75" customHeight="1">
      <c r="A50" s="19">
        <v>45</v>
      </c>
      <c r="B50" s="21" t="s">
        <v>253</v>
      </c>
      <c r="C50" s="22">
        <v>7</v>
      </c>
      <c r="D50" s="24" t="s">
        <v>26</v>
      </c>
      <c r="E50" s="23" t="s">
        <v>38</v>
      </c>
      <c r="F50" s="22">
        <v>2540</v>
      </c>
      <c r="G50" s="136">
        <v>90</v>
      </c>
      <c r="H50" s="121">
        <v>297395.22</v>
      </c>
      <c r="I50" s="125">
        <f t="shared" si="0"/>
        <v>7395.219999999972</v>
      </c>
      <c r="J50" s="20">
        <v>0</v>
      </c>
      <c r="K50" s="141">
        <v>33</v>
      </c>
      <c r="L50" s="146">
        <v>290000</v>
      </c>
      <c r="M50" s="20">
        <v>0</v>
      </c>
      <c r="N50" s="20">
        <v>0</v>
      </c>
      <c r="O50" s="20">
        <v>0</v>
      </c>
      <c r="P50" s="20">
        <v>0</v>
      </c>
      <c r="Q50" s="129">
        <v>0</v>
      </c>
      <c r="R50" s="130">
        <v>0</v>
      </c>
      <c r="S50" s="130">
        <v>1</v>
      </c>
      <c r="T50" s="20"/>
    </row>
    <row r="51" spans="1:20" ht="21.75" customHeight="1">
      <c r="A51" s="19">
        <v>46</v>
      </c>
      <c r="B51" s="21" t="s">
        <v>52</v>
      </c>
      <c r="C51" s="22">
        <v>2</v>
      </c>
      <c r="D51" s="23" t="s">
        <v>52</v>
      </c>
      <c r="E51" s="23" t="s">
        <v>38</v>
      </c>
      <c r="F51" s="22">
        <v>2544</v>
      </c>
      <c r="G51" s="137">
        <v>363</v>
      </c>
      <c r="H51" s="121">
        <v>411992.8</v>
      </c>
      <c r="I51" s="125">
        <f t="shared" si="0"/>
        <v>23992.79999999999</v>
      </c>
      <c r="J51" s="20">
        <v>0</v>
      </c>
      <c r="K51" s="143">
        <v>40</v>
      </c>
      <c r="L51" s="147">
        <v>388000</v>
      </c>
      <c r="M51" s="20">
        <v>0</v>
      </c>
      <c r="N51" s="20">
        <v>0</v>
      </c>
      <c r="O51" s="20">
        <v>0</v>
      </c>
      <c r="P51" s="20">
        <v>0</v>
      </c>
      <c r="Q51" s="127">
        <v>0</v>
      </c>
      <c r="R51" s="131">
        <v>0</v>
      </c>
      <c r="S51" s="131">
        <v>1</v>
      </c>
      <c r="T51" s="20"/>
    </row>
    <row r="52" spans="1:20" ht="21.75" customHeight="1">
      <c r="A52" s="19">
        <v>47</v>
      </c>
      <c r="B52" s="21" t="s">
        <v>254</v>
      </c>
      <c r="C52" s="22">
        <v>3</v>
      </c>
      <c r="D52" s="23" t="s">
        <v>52</v>
      </c>
      <c r="E52" s="23" t="s">
        <v>38</v>
      </c>
      <c r="F52" s="22">
        <v>2541</v>
      </c>
      <c r="G52" s="137">
        <v>234</v>
      </c>
      <c r="H52" s="121">
        <v>281012.05</v>
      </c>
      <c r="I52" s="125">
        <f t="shared" si="0"/>
        <v>1012.0499999999884</v>
      </c>
      <c r="J52" s="20">
        <v>0</v>
      </c>
      <c r="K52" s="143">
        <v>24</v>
      </c>
      <c r="L52" s="147">
        <v>280000</v>
      </c>
      <c r="M52" s="20">
        <v>0</v>
      </c>
      <c r="N52" s="20">
        <v>0</v>
      </c>
      <c r="O52" s="20">
        <v>0</v>
      </c>
      <c r="P52" s="20">
        <v>0</v>
      </c>
      <c r="Q52" s="127">
        <v>0</v>
      </c>
      <c r="R52" s="131">
        <v>1</v>
      </c>
      <c r="S52" s="131">
        <v>0</v>
      </c>
      <c r="T52" s="20"/>
    </row>
    <row r="53" spans="1:20" ht="21.75" customHeight="1">
      <c r="A53" s="19">
        <v>48</v>
      </c>
      <c r="B53" s="21" t="s">
        <v>255</v>
      </c>
      <c r="C53" s="22">
        <v>5</v>
      </c>
      <c r="D53" s="23" t="s">
        <v>52</v>
      </c>
      <c r="E53" s="23" t="s">
        <v>38</v>
      </c>
      <c r="F53" s="22">
        <v>2538</v>
      </c>
      <c r="G53" s="137">
        <v>191</v>
      </c>
      <c r="H53" s="121">
        <v>292349.34</v>
      </c>
      <c r="I53" s="125">
        <f t="shared" si="0"/>
        <v>349.3400000000256</v>
      </c>
      <c r="J53" s="20">
        <v>0</v>
      </c>
      <c r="K53" s="143">
        <v>46</v>
      </c>
      <c r="L53" s="147">
        <v>292000</v>
      </c>
      <c r="M53" s="20">
        <v>0</v>
      </c>
      <c r="N53" s="20">
        <v>0</v>
      </c>
      <c r="O53" s="20">
        <v>0</v>
      </c>
      <c r="P53" s="20">
        <v>0</v>
      </c>
      <c r="Q53" s="127">
        <v>0</v>
      </c>
      <c r="R53" s="131">
        <v>0</v>
      </c>
      <c r="S53" s="131">
        <v>1</v>
      </c>
      <c r="T53" s="20"/>
    </row>
    <row r="54" spans="1:20" ht="21.75" customHeight="1">
      <c r="A54" s="19">
        <v>49</v>
      </c>
      <c r="B54" s="21" t="s">
        <v>256</v>
      </c>
      <c r="C54" s="22">
        <v>6</v>
      </c>
      <c r="D54" s="23" t="s">
        <v>52</v>
      </c>
      <c r="E54" s="23" t="s">
        <v>38</v>
      </c>
      <c r="F54" s="22">
        <v>2539</v>
      </c>
      <c r="G54" s="137">
        <v>348</v>
      </c>
      <c r="H54" s="124">
        <v>289481.5</v>
      </c>
      <c r="I54" s="125">
        <f t="shared" si="0"/>
        <v>9481.5</v>
      </c>
      <c r="J54" s="20">
        <v>0</v>
      </c>
      <c r="K54" s="143">
        <v>20</v>
      </c>
      <c r="L54" s="147">
        <v>280000</v>
      </c>
      <c r="M54" s="20">
        <v>0</v>
      </c>
      <c r="N54" s="20">
        <v>0</v>
      </c>
      <c r="O54" s="20">
        <v>0</v>
      </c>
      <c r="P54" s="20">
        <v>0</v>
      </c>
      <c r="Q54" s="127">
        <v>0</v>
      </c>
      <c r="R54" s="131">
        <v>0</v>
      </c>
      <c r="S54" s="131">
        <v>1</v>
      </c>
      <c r="T54" s="20"/>
    </row>
    <row r="55" spans="1:20" ht="21.75" customHeight="1">
      <c r="A55" s="19">
        <v>50</v>
      </c>
      <c r="B55" s="21" t="s">
        <v>25</v>
      </c>
      <c r="C55" s="22">
        <v>7</v>
      </c>
      <c r="D55" s="23" t="s">
        <v>52</v>
      </c>
      <c r="E55" s="23" t="s">
        <v>38</v>
      </c>
      <c r="F55" s="22">
        <v>2539</v>
      </c>
      <c r="G55" s="137">
        <v>85</v>
      </c>
      <c r="H55" s="120">
        <v>282817.51</v>
      </c>
      <c r="I55" s="125">
        <f t="shared" si="0"/>
        <v>2817.5100000000093</v>
      </c>
      <c r="J55" s="20">
        <v>0</v>
      </c>
      <c r="K55" s="143">
        <v>6</v>
      </c>
      <c r="L55" s="147">
        <v>280000</v>
      </c>
      <c r="M55" s="20">
        <v>0</v>
      </c>
      <c r="N55" s="20">
        <v>0</v>
      </c>
      <c r="O55" s="20">
        <v>0</v>
      </c>
      <c r="P55" s="20">
        <v>0</v>
      </c>
      <c r="Q55" s="127">
        <v>0</v>
      </c>
      <c r="R55" s="131">
        <v>0</v>
      </c>
      <c r="S55" s="131">
        <v>1</v>
      </c>
      <c r="T55" s="20"/>
    </row>
    <row r="56" spans="1:20" ht="21.75" customHeight="1">
      <c r="A56" s="19">
        <v>51</v>
      </c>
      <c r="B56" s="21" t="s">
        <v>257</v>
      </c>
      <c r="C56" s="22">
        <v>9</v>
      </c>
      <c r="D56" s="23" t="s">
        <v>52</v>
      </c>
      <c r="E56" s="23" t="s">
        <v>38</v>
      </c>
      <c r="F56" s="22">
        <v>2542</v>
      </c>
      <c r="G56" s="137">
        <v>105</v>
      </c>
      <c r="H56" s="121">
        <v>293541.81</v>
      </c>
      <c r="I56" s="125">
        <f t="shared" si="0"/>
        <v>3541.8099999999977</v>
      </c>
      <c r="J56" s="20">
        <v>0</v>
      </c>
      <c r="K56" s="143">
        <v>26</v>
      </c>
      <c r="L56" s="147">
        <v>290000</v>
      </c>
      <c r="M56" s="20">
        <v>0</v>
      </c>
      <c r="N56" s="20">
        <v>0</v>
      </c>
      <c r="O56" s="20">
        <v>0</v>
      </c>
      <c r="P56" s="20">
        <v>0</v>
      </c>
      <c r="Q56" s="127">
        <v>0</v>
      </c>
      <c r="R56" s="131">
        <v>0</v>
      </c>
      <c r="S56" s="131">
        <v>1</v>
      </c>
      <c r="T56" s="20"/>
    </row>
    <row r="57" spans="1:20" ht="21.75" customHeight="1">
      <c r="A57" s="19">
        <v>52</v>
      </c>
      <c r="B57" s="21" t="s">
        <v>258</v>
      </c>
      <c r="C57" s="22">
        <v>10</v>
      </c>
      <c r="D57" s="23" t="s">
        <v>52</v>
      </c>
      <c r="E57" s="23" t="s">
        <v>38</v>
      </c>
      <c r="F57" s="22">
        <v>2538</v>
      </c>
      <c r="G57" s="137">
        <v>156</v>
      </c>
      <c r="H57" s="121">
        <v>291534.35</v>
      </c>
      <c r="I57" s="125">
        <f t="shared" si="0"/>
        <v>9334.349999999977</v>
      </c>
      <c r="J57" s="20">
        <v>0</v>
      </c>
      <c r="K57" s="143">
        <v>5</v>
      </c>
      <c r="L57" s="147">
        <v>282200</v>
      </c>
      <c r="M57" s="20">
        <v>0</v>
      </c>
      <c r="N57" s="20">
        <v>0</v>
      </c>
      <c r="O57" s="20">
        <v>0</v>
      </c>
      <c r="P57" s="20">
        <v>0</v>
      </c>
      <c r="Q57" s="127">
        <v>0</v>
      </c>
      <c r="R57" s="131">
        <v>0</v>
      </c>
      <c r="S57" s="131">
        <v>1</v>
      </c>
      <c r="T57" s="20"/>
    </row>
    <row r="58" spans="1:20" ht="21.75" customHeight="1">
      <c r="A58" s="19">
        <v>53</v>
      </c>
      <c r="B58" s="21" t="s">
        <v>259</v>
      </c>
      <c r="C58" s="22">
        <v>11</v>
      </c>
      <c r="D58" s="23" t="s">
        <v>52</v>
      </c>
      <c r="E58" s="23" t="s">
        <v>38</v>
      </c>
      <c r="F58" s="22">
        <v>2544</v>
      </c>
      <c r="G58" s="137">
        <v>152</v>
      </c>
      <c r="H58" s="121">
        <v>355883.29</v>
      </c>
      <c r="I58" s="125">
        <f t="shared" si="0"/>
        <v>883.289999999979</v>
      </c>
      <c r="J58" s="20">
        <v>0</v>
      </c>
      <c r="K58" s="143">
        <v>26</v>
      </c>
      <c r="L58" s="147">
        <v>355000</v>
      </c>
      <c r="M58" s="20">
        <v>0</v>
      </c>
      <c r="N58" s="20">
        <v>0</v>
      </c>
      <c r="O58" s="20">
        <v>0</v>
      </c>
      <c r="P58" s="20">
        <v>0</v>
      </c>
      <c r="Q58" s="127">
        <v>0</v>
      </c>
      <c r="R58" s="131">
        <v>0</v>
      </c>
      <c r="S58" s="131">
        <v>1</v>
      </c>
      <c r="T58" s="20"/>
    </row>
    <row r="59" spans="1:20" ht="21.75" customHeight="1">
      <c r="A59" s="19">
        <v>54</v>
      </c>
      <c r="B59" s="21" t="s">
        <v>214</v>
      </c>
      <c r="C59" s="22">
        <v>12</v>
      </c>
      <c r="D59" s="23" t="s">
        <v>52</v>
      </c>
      <c r="E59" s="23" t="s">
        <v>38</v>
      </c>
      <c r="F59" s="22">
        <v>2539</v>
      </c>
      <c r="G59" s="137">
        <v>131</v>
      </c>
      <c r="H59" s="121">
        <v>394229.39</v>
      </c>
      <c r="I59" s="125">
        <f t="shared" si="0"/>
        <v>39229.390000000014</v>
      </c>
      <c r="J59" s="20">
        <v>0</v>
      </c>
      <c r="K59" s="143">
        <v>10</v>
      </c>
      <c r="L59" s="147">
        <v>355000</v>
      </c>
      <c r="M59" s="20">
        <v>0</v>
      </c>
      <c r="N59" s="20">
        <v>0</v>
      </c>
      <c r="O59" s="20">
        <v>0</v>
      </c>
      <c r="P59" s="20">
        <v>0</v>
      </c>
      <c r="Q59" s="127">
        <v>0</v>
      </c>
      <c r="R59" s="131">
        <v>0</v>
      </c>
      <c r="S59" s="131">
        <v>1</v>
      </c>
      <c r="T59" s="20"/>
    </row>
    <row r="60" spans="1:20" ht="21.75" customHeight="1">
      <c r="A60" s="19">
        <v>55</v>
      </c>
      <c r="B60" s="21" t="s">
        <v>260</v>
      </c>
      <c r="C60" s="22">
        <v>13</v>
      </c>
      <c r="D60" s="23" t="s">
        <v>52</v>
      </c>
      <c r="E60" s="23" t="s">
        <v>38</v>
      </c>
      <c r="F60" s="22">
        <v>2539</v>
      </c>
      <c r="G60" s="137">
        <v>202</v>
      </c>
      <c r="H60" s="121">
        <v>282723.15</v>
      </c>
      <c r="I60" s="125">
        <f t="shared" si="0"/>
        <v>2723.1500000000233</v>
      </c>
      <c r="J60" s="20">
        <v>0</v>
      </c>
      <c r="K60" s="143">
        <v>13</v>
      </c>
      <c r="L60" s="147">
        <v>280000</v>
      </c>
      <c r="M60" s="20">
        <v>0</v>
      </c>
      <c r="N60" s="20">
        <v>0</v>
      </c>
      <c r="O60" s="20">
        <v>0</v>
      </c>
      <c r="P60" s="20">
        <v>0</v>
      </c>
      <c r="Q60" s="127">
        <v>0</v>
      </c>
      <c r="R60" s="131">
        <v>0</v>
      </c>
      <c r="S60" s="131">
        <v>1</v>
      </c>
      <c r="T60" s="20"/>
    </row>
    <row r="61" spans="1:20" ht="21.75" customHeight="1">
      <c r="A61" s="19">
        <v>56</v>
      </c>
      <c r="B61" s="21" t="s">
        <v>213</v>
      </c>
      <c r="C61" s="22">
        <v>14</v>
      </c>
      <c r="D61" s="23" t="s">
        <v>52</v>
      </c>
      <c r="E61" s="23" t="s">
        <v>38</v>
      </c>
      <c r="F61" s="22">
        <v>2539</v>
      </c>
      <c r="G61" s="137">
        <v>114</v>
      </c>
      <c r="H61" s="121">
        <v>318125.74</v>
      </c>
      <c r="I61" s="125">
        <f t="shared" si="0"/>
        <v>1125.7399999999907</v>
      </c>
      <c r="J61" s="20">
        <v>0</v>
      </c>
      <c r="K61" s="143">
        <v>20</v>
      </c>
      <c r="L61" s="147">
        <v>317000</v>
      </c>
      <c r="M61" s="20">
        <v>0</v>
      </c>
      <c r="N61" s="20">
        <v>0</v>
      </c>
      <c r="O61" s="20">
        <v>0</v>
      </c>
      <c r="P61" s="20">
        <v>0</v>
      </c>
      <c r="Q61" s="127">
        <v>0</v>
      </c>
      <c r="R61" s="131">
        <v>0</v>
      </c>
      <c r="S61" s="131">
        <v>1</v>
      </c>
      <c r="T61" s="20"/>
    </row>
    <row r="62" spans="1:20" ht="21.75" customHeight="1">
      <c r="A62" s="19">
        <v>57</v>
      </c>
      <c r="B62" s="21" t="s">
        <v>109</v>
      </c>
      <c r="C62" s="22">
        <v>2</v>
      </c>
      <c r="D62" s="27" t="s">
        <v>109</v>
      </c>
      <c r="E62" s="23" t="s">
        <v>38</v>
      </c>
      <c r="F62" s="22">
        <v>2537</v>
      </c>
      <c r="G62" s="136">
        <v>210</v>
      </c>
      <c r="H62" s="121">
        <v>315250.79</v>
      </c>
      <c r="I62" s="125">
        <f t="shared" si="0"/>
        <v>10250.789999999979</v>
      </c>
      <c r="J62" s="20">
        <v>0</v>
      </c>
      <c r="K62" s="141">
        <v>45</v>
      </c>
      <c r="L62" s="146">
        <v>305000</v>
      </c>
      <c r="M62" s="20">
        <v>0</v>
      </c>
      <c r="N62" s="20">
        <v>0</v>
      </c>
      <c r="O62" s="20">
        <v>0</v>
      </c>
      <c r="P62" s="20">
        <v>0</v>
      </c>
      <c r="Q62" s="129">
        <v>0</v>
      </c>
      <c r="R62" s="130">
        <v>1</v>
      </c>
      <c r="S62" s="130">
        <v>0</v>
      </c>
      <c r="T62" s="20"/>
    </row>
    <row r="63" spans="1:20" ht="21.75" customHeight="1">
      <c r="A63" s="19">
        <v>58</v>
      </c>
      <c r="B63" s="21" t="s">
        <v>261</v>
      </c>
      <c r="C63" s="22">
        <v>1</v>
      </c>
      <c r="D63" s="27" t="s">
        <v>109</v>
      </c>
      <c r="E63" s="23" t="s">
        <v>38</v>
      </c>
      <c r="F63" s="22">
        <v>2544</v>
      </c>
      <c r="G63" s="136">
        <v>37</v>
      </c>
      <c r="H63" s="121">
        <v>303400.7</v>
      </c>
      <c r="I63" s="125">
        <f t="shared" si="0"/>
        <v>400.70000000001164</v>
      </c>
      <c r="J63" s="20">
        <v>0</v>
      </c>
      <c r="K63" s="141">
        <v>47</v>
      </c>
      <c r="L63" s="146">
        <v>303000</v>
      </c>
      <c r="M63" s="20">
        <v>0</v>
      </c>
      <c r="N63" s="20">
        <v>0</v>
      </c>
      <c r="O63" s="20">
        <v>0</v>
      </c>
      <c r="P63" s="20">
        <v>0</v>
      </c>
      <c r="Q63" s="129">
        <v>0</v>
      </c>
      <c r="R63" s="130">
        <v>1</v>
      </c>
      <c r="S63" s="129">
        <v>0</v>
      </c>
      <c r="T63" s="20"/>
    </row>
    <row r="64" spans="1:20" ht="21.75" customHeight="1">
      <c r="A64" s="19">
        <v>59</v>
      </c>
      <c r="B64" s="21" t="s">
        <v>262</v>
      </c>
      <c r="C64" s="22">
        <v>3</v>
      </c>
      <c r="D64" s="27" t="s">
        <v>109</v>
      </c>
      <c r="E64" s="23" t="s">
        <v>38</v>
      </c>
      <c r="F64" s="22">
        <v>2538</v>
      </c>
      <c r="G64" s="136">
        <v>180</v>
      </c>
      <c r="H64" s="121">
        <v>291092.82</v>
      </c>
      <c r="I64" s="125">
        <f t="shared" si="0"/>
        <v>16092.820000000007</v>
      </c>
      <c r="J64" s="20">
        <v>0</v>
      </c>
      <c r="K64" s="141">
        <v>35</v>
      </c>
      <c r="L64" s="146">
        <v>275000</v>
      </c>
      <c r="M64" s="20">
        <v>0</v>
      </c>
      <c r="N64" s="20">
        <v>0</v>
      </c>
      <c r="O64" s="20">
        <v>0</v>
      </c>
      <c r="P64" s="20">
        <v>0</v>
      </c>
      <c r="Q64" s="129">
        <v>0</v>
      </c>
      <c r="R64" s="130">
        <v>1</v>
      </c>
      <c r="S64" s="130">
        <v>0</v>
      </c>
      <c r="T64" s="20"/>
    </row>
    <row r="65" spans="1:20" ht="21.75" customHeight="1">
      <c r="A65" s="19">
        <v>60</v>
      </c>
      <c r="B65" s="21" t="s">
        <v>263</v>
      </c>
      <c r="C65" s="22">
        <v>4</v>
      </c>
      <c r="D65" s="27" t="s">
        <v>109</v>
      </c>
      <c r="E65" s="23" t="s">
        <v>38</v>
      </c>
      <c r="F65" s="22">
        <v>2540</v>
      </c>
      <c r="G65" s="136">
        <v>220</v>
      </c>
      <c r="H65" s="121">
        <v>318406.91</v>
      </c>
      <c r="I65" s="125">
        <f t="shared" si="0"/>
        <v>8406.909999999974</v>
      </c>
      <c r="J65" s="20">
        <v>0</v>
      </c>
      <c r="K65" s="141">
        <v>22</v>
      </c>
      <c r="L65" s="146">
        <v>310000</v>
      </c>
      <c r="M65" s="20">
        <v>0</v>
      </c>
      <c r="N65" s="20">
        <v>0</v>
      </c>
      <c r="O65" s="20">
        <v>0</v>
      </c>
      <c r="P65" s="20">
        <v>0</v>
      </c>
      <c r="Q65" s="129">
        <v>0</v>
      </c>
      <c r="R65" s="130">
        <v>0</v>
      </c>
      <c r="S65" s="130">
        <v>1</v>
      </c>
      <c r="T65" s="20"/>
    </row>
    <row r="66" spans="1:20" ht="21.75" customHeight="1">
      <c r="A66" s="19">
        <v>61</v>
      </c>
      <c r="B66" s="21" t="s">
        <v>264</v>
      </c>
      <c r="C66" s="22">
        <v>5</v>
      </c>
      <c r="D66" s="27" t="s">
        <v>109</v>
      </c>
      <c r="E66" s="23" t="s">
        <v>38</v>
      </c>
      <c r="F66" s="22">
        <v>2540</v>
      </c>
      <c r="G66" s="136">
        <v>150</v>
      </c>
      <c r="H66" s="121">
        <v>317405.14</v>
      </c>
      <c r="I66" s="125">
        <f t="shared" si="0"/>
        <v>2405.140000000014</v>
      </c>
      <c r="J66" s="20">
        <v>0</v>
      </c>
      <c r="K66" s="141">
        <v>27</v>
      </c>
      <c r="L66" s="146">
        <v>315000</v>
      </c>
      <c r="M66" s="20">
        <v>0</v>
      </c>
      <c r="N66" s="20">
        <v>0</v>
      </c>
      <c r="O66" s="20">
        <v>0</v>
      </c>
      <c r="P66" s="20">
        <v>0</v>
      </c>
      <c r="Q66" s="129">
        <v>0</v>
      </c>
      <c r="R66" s="130">
        <v>1</v>
      </c>
      <c r="S66" s="130">
        <v>0</v>
      </c>
      <c r="T66" s="20"/>
    </row>
    <row r="67" spans="1:20" ht="21.75" customHeight="1">
      <c r="A67" s="19">
        <v>62</v>
      </c>
      <c r="B67" s="21" t="s">
        <v>265</v>
      </c>
      <c r="C67" s="22">
        <v>6</v>
      </c>
      <c r="D67" s="27" t="s">
        <v>109</v>
      </c>
      <c r="E67" s="23" t="s">
        <v>38</v>
      </c>
      <c r="F67" s="22">
        <v>2538</v>
      </c>
      <c r="G67" s="136">
        <v>170</v>
      </c>
      <c r="H67" s="121">
        <v>345816</v>
      </c>
      <c r="I67" s="125">
        <f t="shared" si="0"/>
        <v>7816</v>
      </c>
      <c r="J67" s="20">
        <v>0</v>
      </c>
      <c r="K67" s="141">
        <v>23</v>
      </c>
      <c r="L67" s="146">
        <v>338000</v>
      </c>
      <c r="M67" s="20">
        <v>0</v>
      </c>
      <c r="N67" s="20">
        <v>0</v>
      </c>
      <c r="O67" s="20">
        <v>0</v>
      </c>
      <c r="P67" s="20">
        <v>0</v>
      </c>
      <c r="Q67" s="129">
        <v>0</v>
      </c>
      <c r="R67" s="130">
        <v>1</v>
      </c>
      <c r="S67" s="130">
        <v>0</v>
      </c>
      <c r="T67" s="20"/>
    </row>
    <row r="68" spans="1:20" ht="21.75" customHeight="1">
      <c r="A68" s="19">
        <v>63</v>
      </c>
      <c r="B68" s="21" t="s">
        <v>266</v>
      </c>
      <c r="C68" s="22">
        <v>7</v>
      </c>
      <c r="D68" s="27" t="s">
        <v>109</v>
      </c>
      <c r="E68" s="23" t="s">
        <v>38</v>
      </c>
      <c r="F68" s="22">
        <v>2540</v>
      </c>
      <c r="G68" s="136">
        <v>165</v>
      </c>
      <c r="H68" s="121">
        <v>252132.92</v>
      </c>
      <c r="I68" s="125">
        <f t="shared" si="0"/>
        <v>132.9200000000128</v>
      </c>
      <c r="J68" s="20">
        <v>0</v>
      </c>
      <c r="K68" s="141">
        <v>24</v>
      </c>
      <c r="L68" s="146">
        <v>252000</v>
      </c>
      <c r="M68" s="20">
        <v>0</v>
      </c>
      <c r="N68" s="20">
        <v>0</v>
      </c>
      <c r="O68" s="20">
        <v>0</v>
      </c>
      <c r="P68" s="20">
        <v>0</v>
      </c>
      <c r="Q68" s="129">
        <v>0</v>
      </c>
      <c r="R68" s="130">
        <v>1</v>
      </c>
      <c r="S68" s="129">
        <v>0</v>
      </c>
      <c r="T68" s="20"/>
    </row>
    <row r="69" spans="1:20" ht="21.75" customHeight="1">
      <c r="A69" s="19">
        <v>64</v>
      </c>
      <c r="B69" s="21" t="s">
        <v>267</v>
      </c>
      <c r="C69" s="22">
        <v>8</v>
      </c>
      <c r="D69" s="27" t="s">
        <v>109</v>
      </c>
      <c r="E69" s="23" t="s">
        <v>38</v>
      </c>
      <c r="F69" s="22">
        <v>2538</v>
      </c>
      <c r="G69" s="136">
        <v>100</v>
      </c>
      <c r="H69" s="121">
        <v>288339.74</v>
      </c>
      <c r="I69" s="125">
        <f t="shared" si="0"/>
        <v>11339.73999999999</v>
      </c>
      <c r="J69" s="20">
        <v>0</v>
      </c>
      <c r="K69" s="141">
        <v>7</v>
      </c>
      <c r="L69" s="146">
        <v>277000</v>
      </c>
      <c r="M69" s="20">
        <v>0</v>
      </c>
      <c r="N69" s="20">
        <v>0</v>
      </c>
      <c r="O69" s="20">
        <v>0</v>
      </c>
      <c r="P69" s="20">
        <v>0</v>
      </c>
      <c r="Q69" s="129">
        <v>0</v>
      </c>
      <c r="R69" s="130">
        <v>0</v>
      </c>
      <c r="S69" s="130">
        <v>1</v>
      </c>
      <c r="T69" s="20"/>
    </row>
    <row r="70" spans="1:20" ht="21.75" customHeight="1">
      <c r="A70" s="19">
        <v>65</v>
      </c>
      <c r="B70" s="21" t="s">
        <v>268</v>
      </c>
      <c r="C70" s="22">
        <v>10</v>
      </c>
      <c r="D70" s="27" t="s">
        <v>109</v>
      </c>
      <c r="E70" s="23" t="s">
        <v>38</v>
      </c>
      <c r="F70" s="22">
        <v>2544</v>
      </c>
      <c r="G70" s="136">
        <v>215</v>
      </c>
      <c r="H70" s="122">
        <v>291383.83</v>
      </c>
      <c r="I70" s="125">
        <f t="shared" si="0"/>
        <v>1383.8300000000163</v>
      </c>
      <c r="J70" s="20">
        <v>0</v>
      </c>
      <c r="K70" s="141">
        <v>32</v>
      </c>
      <c r="L70" s="146">
        <v>290000</v>
      </c>
      <c r="M70" s="20">
        <v>0</v>
      </c>
      <c r="N70" s="20">
        <v>0</v>
      </c>
      <c r="O70" s="20">
        <v>0</v>
      </c>
      <c r="P70" s="20">
        <v>0</v>
      </c>
      <c r="Q70" s="129">
        <v>0</v>
      </c>
      <c r="R70" s="130">
        <v>0</v>
      </c>
      <c r="S70" s="130">
        <v>1</v>
      </c>
      <c r="T70" s="20"/>
    </row>
    <row r="71" spans="1:20" ht="21.75" customHeight="1">
      <c r="A71" s="19">
        <v>66</v>
      </c>
      <c r="B71" s="21" t="s">
        <v>269</v>
      </c>
      <c r="C71" s="22">
        <v>11</v>
      </c>
      <c r="D71" s="27" t="s">
        <v>109</v>
      </c>
      <c r="E71" s="23" t="s">
        <v>38</v>
      </c>
      <c r="F71" s="22">
        <v>2540</v>
      </c>
      <c r="G71" s="136">
        <v>189</v>
      </c>
      <c r="H71" s="123">
        <v>328185.93</v>
      </c>
      <c r="I71" s="125">
        <f t="shared" si="0"/>
        <v>185.92999999999302</v>
      </c>
      <c r="J71" s="20">
        <v>0</v>
      </c>
      <c r="K71" s="141">
        <v>39</v>
      </c>
      <c r="L71" s="146">
        <v>328000</v>
      </c>
      <c r="M71" s="20">
        <v>0</v>
      </c>
      <c r="N71" s="20">
        <v>0</v>
      </c>
      <c r="O71" s="20">
        <v>0</v>
      </c>
      <c r="P71" s="20">
        <v>0</v>
      </c>
      <c r="Q71" s="129">
        <v>0</v>
      </c>
      <c r="R71" s="130">
        <v>1</v>
      </c>
      <c r="S71" s="130">
        <v>0</v>
      </c>
      <c r="T71" s="20"/>
    </row>
    <row r="72" spans="1:20" ht="21.75" customHeight="1">
      <c r="A72" s="19">
        <v>67</v>
      </c>
      <c r="B72" s="21" t="s">
        <v>270</v>
      </c>
      <c r="C72" s="22">
        <v>12</v>
      </c>
      <c r="D72" s="27" t="s">
        <v>109</v>
      </c>
      <c r="E72" s="23" t="s">
        <v>38</v>
      </c>
      <c r="F72" s="22">
        <v>2540</v>
      </c>
      <c r="G72" s="136">
        <v>48</v>
      </c>
      <c r="H72" s="121">
        <v>295587.25</v>
      </c>
      <c r="I72" s="125">
        <f aca="true" t="shared" si="1" ref="I72:I96">H72-L72</f>
        <v>15587.25</v>
      </c>
      <c r="J72" s="20">
        <v>0</v>
      </c>
      <c r="K72" s="141">
        <v>16</v>
      </c>
      <c r="L72" s="146">
        <v>280000</v>
      </c>
      <c r="M72" s="20">
        <v>0</v>
      </c>
      <c r="N72" s="20">
        <v>0</v>
      </c>
      <c r="O72" s="20">
        <v>0</v>
      </c>
      <c r="P72" s="20">
        <v>0</v>
      </c>
      <c r="Q72" s="129">
        <v>0</v>
      </c>
      <c r="R72" s="130">
        <v>1</v>
      </c>
      <c r="S72" s="129">
        <v>0</v>
      </c>
      <c r="T72" s="20"/>
    </row>
    <row r="73" spans="1:20" ht="21.75" customHeight="1">
      <c r="A73" s="19">
        <v>68</v>
      </c>
      <c r="B73" s="21" t="s">
        <v>271</v>
      </c>
      <c r="C73" s="22">
        <v>13</v>
      </c>
      <c r="D73" s="27" t="s">
        <v>109</v>
      </c>
      <c r="E73" s="23" t="s">
        <v>38</v>
      </c>
      <c r="F73" s="22">
        <v>2544</v>
      </c>
      <c r="G73" s="136">
        <v>183</v>
      </c>
      <c r="H73" s="121">
        <v>319160</v>
      </c>
      <c r="I73" s="125">
        <f t="shared" si="1"/>
        <v>1160</v>
      </c>
      <c r="J73" s="20">
        <v>0</v>
      </c>
      <c r="K73" s="141">
        <v>27</v>
      </c>
      <c r="L73" s="146">
        <v>318000</v>
      </c>
      <c r="M73" s="20">
        <v>0</v>
      </c>
      <c r="N73" s="20">
        <v>0</v>
      </c>
      <c r="O73" s="20">
        <v>0</v>
      </c>
      <c r="P73" s="20">
        <v>0</v>
      </c>
      <c r="Q73" s="129">
        <v>0</v>
      </c>
      <c r="R73" s="130">
        <v>1</v>
      </c>
      <c r="S73" s="129">
        <v>0</v>
      </c>
      <c r="T73" s="20"/>
    </row>
    <row r="74" spans="1:20" ht="21.75" customHeight="1">
      <c r="A74" s="19">
        <v>69</v>
      </c>
      <c r="B74" s="21" t="s">
        <v>272</v>
      </c>
      <c r="C74" s="22">
        <v>14</v>
      </c>
      <c r="D74" s="27" t="s">
        <v>109</v>
      </c>
      <c r="E74" s="23" t="s">
        <v>38</v>
      </c>
      <c r="F74" s="22">
        <v>2544</v>
      </c>
      <c r="G74" s="136">
        <v>165</v>
      </c>
      <c r="H74" s="121">
        <v>280796.18</v>
      </c>
      <c r="I74" s="125">
        <f t="shared" si="1"/>
        <v>796.179999999993</v>
      </c>
      <c r="J74" s="20">
        <v>0</v>
      </c>
      <c r="K74" s="141">
        <v>30</v>
      </c>
      <c r="L74" s="146">
        <v>280000</v>
      </c>
      <c r="M74" s="20">
        <v>0</v>
      </c>
      <c r="N74" s="20">
        <v>0</v>
      </c>
      <c r="O74" s="20">
        <v>0</v>
      </c>
      <c r="P74" s="20">
        <v>0</v>
      </c>
      <c r="Q74" s="129">
        <v>0</v>
      </c>
      <c r="R74" s="130">
        <v>0</v>
      </c>
      <c r="S74" s="129">
        <v>1</v>
      </c>
      <c r="T74" s="20"/>
    </row>
    <row r="75" spans="1:20" ht="21.75" customHeight="1">
      <c r="A75" s="19">
        <v>70</v>
      </c>
      <c r="B75" s="21" t="s">
        <v>273</v>
      </c>
      <c r="C75" s="22">
        <v>16</v>
      </c>
      <c r="D75" s="27" t="s">
        <v>109</v>
      </c>
      <c r="E75" s="23" t="s">
        <v>38</v>
      </c>
      <c r="F75" s="22">
        <v>2544</v>
      </c>
      <c r="G75" s="136">
        <v>123</v>
      </c>
      <c r="H75" s="121">
        <v>285424.32</v>
      </c>
      <c r="I75" s="125">
        <f t="shared" si="1"/>
        <v>5424.320000000007</v>
      </c>
      <c r="J75" s="20">
        <v>0</v>
      </c>
      <c r="K75" s="141">
        <v>33</v>
      </c>
      <c r="L75" s="146">
        <v>280000</v>
      </c>
      <c r="M75" s="20">
        <v>0</v>
      </c>
      <c r="N75" s="20">
        <v>0</v>
      </c>
      <c r="O75" s="20">
        <v>0</v>
      </c>
      <c r="P75" s="20">
        <v>0</v>
      </c>
      <c r="Q75" s="126">
        <v>0</v>
      </c>
      <c r="R75" s="126">
        <v>0</v>
      </c>
      <c r="S75" s="126">
        <v>1</v>
      </c>
      <c r="T75" s="20"/>
    </row>
    <row r="76" spans="1:20" ht="21.75" customHeight="1">
      <c r="A76" s="19">
        <v>71</v>
      </c>
      <c r="B76" s="21" t="s">
        <v>274</v>
      </c>
      <c r="C76" s="22">
        <v>1</v>
      </c>
      <c r="D76" s="23" t="s">
        <v>124</v>
      </c>
      <c r="E76" s="23" t="s">
        <v>38</v>
      </c>
      <c r="F76" s="22">
        <v>2542</v>
      </c>
      <c r="G76" s="137">
        <v>590</v>
      </c>
      <c r="H76" s="121">
        <v>280000</v>
      </c>
      <c r="I76" s="125">
        <f t="shared" si="1"/>
        <v>1000</v>
      </c>
      <c r="J76" s="20">
        <v>0</v>
      </c>
      <c r="K76" s="143">
        <v>39</v>
      </c>
      <c r="L76" s="147">
        <v>279000</v>
      </c>
      <c r="M76" s="20">
        <v>0</v>
      </c>
      <c r="N76" s="20">
        <v>0</v>
      </c>
      <c r="O76" s="20">
        <v>0</v>
      </c>
      <c r="P76" s="20">
        <v>0</v>
      </c>
      <c r="Q76" s="128">
        <v>0</v>
      </c>
      <c r="R76" s="131">
        <v>0</v>
      </c>
      <c r="S76" s="128">
        <v>1</v>
      </c>
      <c r="T76" s="20"/>
    </row>
    <row r="77" spans="1:20" ht="21.75" customHeight="1">
      <c r="A77" s="19">
        <v>72</v>
      </c>
      <c r="B77" s="21" t="s">
        <v>275</v>
      </c>
      <c r="C77" s="22">
        <v>2</v>
      </c>
      <c r="D77" s="23" t="s">
        <v>124</v>
      </c>
      <c r="E77" s="23" t="s">
        <v>38</v>
      </c>
      <c r="F77" s="22">
        <v>2544</v>
      </c>
      <c r="G77" s="137">
        <v>132</v>
      </c>
      <c r="H77" s="121">
        <v>290399.13</v>
      </c>
      <c r="I77" s="125">
        <f t="shared" si="1"/>
        <v>399.13000000000466</v>
      </c>
      <c r="J77" s="20">
        <v>0</v>
      </c>
      <c r="K77" s="143">
        <v>29</v>
      </c>
      <c r="L77" s="147">
        <v>290000</v>
      </c>
      <c r="M77" s="20">
        <v>0</v>
      </c>
      <c r="N77" s="20">
        <v>0</v>
      </c>
      <c r="O77" s="20">
        <v>0</v>
      </c>
      <c r="P77" s="20">
        <v>0</v>
      </c>
      <c r="Q77" s="128">
        <v>0</v>
      </c>
      <c r="R77" s="131">
        <v>0</v>
      </c>
      <c r="S77" s="131">
        <v>1</v>
      </c>
      <c r="T77" s="20"/>
    </row>
    <row r="78" spans="1:20" ht="21.75" customHeight="1">
      <c r="A78" s="19">
        <v>73</v>
      </c>
      <c r="B78" s="21" t="s">
        <v>276</v>
      </c>
      <c r="C78" s="22">
        <v>6</v>
      </c>
      <c r="D78" s="23" t="s">
        <v>124</v>
      </c>
      <c r="E78" s="23" t="s">
        <v>38</v>
      </c>
      <c r="F78" s="22">
        <v>2538</v>
      </c>
      <c r="G78" s="137">
        <v>280</v>
      </c>
      <c r="H78" s="121">
        <v>297408.24</v>
      </c>
      <c r="I78" s="125">
        <f t="shared" si="1"/>
        <v>14408.23999999999</v>
      </c>
      <c r="J78" s="20">
        <v>0</v>
      </c>
      <c r="K78" s="143">
        <v>12</v>
      </c>
      <c r="L78" s="147">
        <v>283000</v>
      </c>
      <c r="M78" s="20">
        <v>0</v>
      </c>
      <c r="N78" s="20">
        <v>0</v>
      </c>
      <c r="O78" s="20">
        <v>0</v>
      </c>
      <c r="P78" s="20">
        <v>0</v>
      </c>
      <c r="Q78" s="128">
        <v>0</v>
      </c>
      <c r="R78" s="131">
        <v>0</v>
      </c>
      <c r="S78" s="131">
        <v>1</v>
      </c>
      <c r="T78" s="20"/>
    </row>
    <row r="79" spans="1:20" ht="21.75" customHeight="1">
      <c r="A79" s="19">
        <v>74</v>
      </c>
      <c r="B79" s="21" t="s">
        <v>212</v>
      </c>
      <c r="C79" s="22">
        <v>7</v>
      </c>
      <c r="D79" s="23" t="s">
        <v>124</v>
      </c>
      <c r="E79" s="23" t="s">
        <v>38</v>
      </c>
      <c r="F79" s="22">
        <v>2543</v>
      </c>
      <c r="G79" s="137">
        <v>494</v>
      </c>
      <c r="H79" s="121">
        <v>295957.02</v>
      </c>
      <c r="I79" s="125">
        <f t="shared" si="1"/>
        <v>9957.020000000019</v>
      </c>
      <c r="J79" s="20">
        <v>0</v>
      </c>
      <c r="K79" s="143">
        <v>40</v>
      </c>
      <c r="L79" s="147">
        <v>286000</v>
      </c>
      <c r="M79" s="20">
        <v>0</v>
      </c>
      <c r="N79" s="20">
        <v>0</v>
      </c>
      <c r="O79" s="20">
        <v>0</v>
      </c>
      <c r="P79" s="20">
        <v>0</v>
      </c>
      <c r="Q79" s="128">
        <v>0</v>
      </c>
      <c r="R79" s="131">
        <v>0</v>
      </c>
      <c r="S79" s="131">
        <v>1</v>
      </c>
      <c r="T79" s="20"/>
    </row>
    <row r="80" spans="1:20" ht="21.75" customHeight="1">
      <c r="A80" s="19">
        <v>75</v>
      </c>
      <c r="B80" s="21" t="s">
        <v>277</v>
      </c>
      <c r="C80" s="22">
        <v>8</v>
      </c>
      <c r="D80" s="23" t="s">
        <v>124</v>
      </c>
      <c r="E80" s="23" t="s">
        <v>38</v>
      </c>
      <c r="F80" s="22">
        <v>2541</v>
      </c>
      <c r="G80" s="137">
        <v>177</v>
      </c>
      <c r="H80" s="121">
        <v>292814.93</v>
      </c>
      <c r="I80" s="125">
        <f t="shared" si="1"/>
        <v>1814.929999999993</v>
      </c>
      <c r="J80" s="20">
        <v>0</v>
      </c>
      <c r="K80" s="143">
        <v>39</v>
      </c>
      <c r="L80" s="147">
        <v>291000</v>
      </c>
      <c r="M80" s="20">
        <v>0</v>
      </c>
      <c r="N80" s="20">
        <v>0</v>
      </c>
      <c r="O80" s="20">
        <v>0</v>
      </c>
      <c r="P80" s="20">
        <v>0</v>
      </c>
      <c r="Q80" s="128">
        <v>0</v>
      </c>
      <c r="R80" s="131">
        <v>0</v>
      </c>
      <c r="S80" s="131">
        <v>1</v>
      </c>
      <c r="T80" s="20"/>
    </row>
    <row r="81" spans="1:20" ht="21.75" customHeight="1">
      <c r="A81" s="19">
        <v>76</v>
      </c>
      <c r="B81" s="21" t="s">
        <v>278</v>
      </c>
      <c r="C81" s="22">
        <v>9</v>
      </c>
      <c r="D81" s="23" t="s">
        <v>124</v>
      </c>
      <c r="E81" s="23" t="s">
        <v>38</v>
      </c>
      <c r="F81" s="22">
        <v>2537</v>
      </c>
      <c r="G81" s="137">
        <v>191</v>
      </c>
      <c r="H81" s="121">
        <v>309477.56</v>
      </c>
      <c r="I81" s="125">
        <f t="shared" si="1"/>
        <v>19477.559999999998</v>
      </c>
      <c r="J81" s="20">
        <v>0</v>
      </c>
      <c r="K81" s="143">
        <v>17</v>
      </c>
      <c r="L81" s="147">
        <v>290000</v>
      </c>
      <c r="M81" s="20">
        <v>0</v>
      </c>
      <c r="N81" s="20">
        <v>0</v>
      </c>
      <c r="O81" s="20">
        <v>0</v>
      </c>
      <c r="P81" s="20">
        <v>0</v>
      </c>
      <c r="Q81" s="128">
        <v>0</v>
      </c>
      <c r="R81" s="131">
        <v>0</v>
      </c>
      <c r="S81" s="131">
        <v>1</v>
      </c>
      <c r="T81" s="20"/>
    </row>
    <row r="82" spans="1:20" ht="21.75" customHeight="1">
      <c r="A82" s="19">
        <v>77</v>
      </c>
      <c r="B82" s="21" t="s">
        <v>279</v>
      </c>
      <c r="C82" s="22">
        <v>10</v>
      </c>
      <c r="D82" s="23" t="s">
        <v>124</v>
      </c>
      <c r="E82" s="23" t="s">
        <v>38</v>
      </c>
      <c r="F82" s="22">
        <v>2544</v>
      </c>
      <c r="G82" s="137">
        <v>167</v>
      </c>
      <c r="H82" s="121">
        <v>282855.89</v>
      </c>
      <c r="I82" s="125">
        <f t="shared" si="1"/>
        <v>2855.890000000014</v>
      </c>
      <c r="J82" s="20">
        <v>0</v>
      </c>
      <c r="K82" s="143">
        <v>28</v>
      </c>
      <c r="L82" s="147">
        <v>280000</v>
      </c>
      <c r="M82" s="20">
        <v>0</v>
      </c>
      <c r="N82" s="20">
        <v>0</v>
      </c>
      <c r="O82" s="20">
        <v>0</v>
      </c>
      <c r="P82" s="20">
        <v>0</v>
      </c>
      <c r="Q82" s="128">
        <v>0</v>
      </c>
      <c r="R82" s="131">
        <v>0</v>
      </c>
      <c r="S82" s="131">
        <v>1</v>
      </c>
      <c r="T82" s="20"/>
    </row>
    <row r="83" spans="1:20" ht="21.75" customHeight="1">
      <c r="A83" s="19">
        <v>78</v>
      </c>
      <c r="B83" s="21" t="s">
        <v>280</v>
      </c>
      <c r="C83" s="22">
        <v>11</v>
      </c>
      <c r="D83" s="23" t="s">
        <v>124</v>
      </c>
      <c r="E83" s="23" t="s">
        <v>38</v>
      </c>
      <c r="F83" s="22">
        <v>2542</v>
      </c>
      <c r="G83" s="137">
        <v>654</v>
      </c>
      <c r="H83" s="121">
        <v>280707.37</v>
      </c>
      <c r="I83" s="125">
        <f t="shared" si="1"/>
        <v>280707.37</v>
      </c>
      <c r="J83" s="20">
        <v>0</v>
      </c>
      <c r="K83" s="143">
        <v>0</v>
      </c>
      <c r="L83" s="147">
        <v>0</v>
      </c>
      <c r="M83" s="20">
        <v>0</v>
      </c>
      <c r="N83" s="20">
        <v>0</v>
      </c>
      <c r="O83" s="20">
        <v>0</v>
      </c>
      <c r="P83" s="20">
        <v>0</v>
      </c>
      <c r="Q83" s="128">
        <v>1</v>
      </c>
      <c r="R83" s="131">
        <v>0</v>
      </c>
      <c r="S83" s="128">
        <v>0</v>
      </c>
      <c r="T83" s="20"/>
    </row>
    <row r="84" spans="1:20" ht="21.75" customHeight="1">
      <c r="A84" s="19">
        <v>79</v>
      </c>
      <c r="B84" s="21" t="s">
        <v>281</v>
      </c>
      <c r="C84" s="22">
        <v>5</v>
      </c>
      <c r="D84" s="23" t="s">
        <v>124</v>
      </c>
      <c r="E84" s="23" t="s">
        <v>38</v>
      </c>
      <c r="F84" s="22">
        <v>2538</v>
      </c>
      <c r="G84" s="137">
        <v>316</v>
      </c>
      <c r="H84" s="121">
        <v>309424.62</v>
      </c>
      <c r="I84" s="125">
        <f t="shared" si="1"/>
        <v>424.61999999999534</v>
      </c>
      <c r="J84" s="20">
        <v>0</v>
      </c>
      <c r="K84" s="143">
        <v>13</v>
      </c>
      <c r="L84" s="147">
        <v>309000</v>
      </c>
      <c r="M84" s="20">
        <v>0</v>
      </c>
      <c r="N84" s="20">
        <v>0</v>
      </c>
      <c r="O84" s="20">
        <v>0</v>
      </c>
      <c r="P84" s="20">
        <v>0</v>
      </c>
      <c r="Q84" s="128">
        <v>0</v>
      </c>
      <c r="R84" s="131">
        <v>0</v>
      </c>
      <c r="S84" s="131">
        <v>1</v>
      </c>
      <c r="T84" s="20"/>
    </row>
    <row r="85" spans="1:20" ht="21.75" customHeight="1">
      <c r="A85" s="19">
        <v>80</v>
      </c>
      <c r="B85" s="21" t="s">
        <v>282</v>
      </c>
      <c r="C85" s="22">
        <v>3</v>
      </c>
      <c r="D85" s="23" t="s">
        <v>42</v>
      </c>
      <c r="E85" s="23" t="s">
        <v>38</v>
      </c>
      <c r="F85" s="22">
        <v>2544</v>
      </c>
      <c r="G85" s="137">
        <v>92</v>
      </c>
      <c r="H85" s="121">
        <v>308810.73</v>
      </c>
      <c r="I85" s="125">
        <f t="shared" si="1"/>
        <v>5810.729999999981</v>
      </c>
      <c r="J85" s="20">
        <v>0</v>
      </c>
      <c r="K85" s="143">
        <v>14</v>
      </c>
      <c r="L85" s="147">
        <v>303000</v>
      </c>
      <c r="M85" s="20">
        <v>0</v>
      </c>
      <c r="N85" s="20">
        <v>0</v>
      </c>
      <c r="O85" s="20">
        <v>0</v>
      </c>
      <c r="P85" s="20">
        <v>0</v>
      </c>
      <c r="Q85" s="127">
        <v>0</v>
      </c>
      <c r="R85" s="127">
        <v>0</v>
      </c>
      <c r="S85" s="127">
        <v>1</v>
      </c>
      <c r="T85" s="20"/>
    </row>
    <row r="86" spans="1:20" ht="21.75" customHeight="1">
      <c r="A86" s="19">
        <v>81</v>
      </c>
      <c r="B86" s="21" t="s">
        <v>283</v>
      </c>
      <c r="C86" s="22">
        <v>4</v>
      </c>
      <c r="D86" s="23" t="s">
        <v>42</v>
      </c>
      <c r="E86" s="23" t="s">
        <v>38</v>
      </c>
      <c r="F86" s="22">
        <v>2538</v>
      </c>
      <c r="G86" s="137">
        <v>250</v>
      </c>
      <c r="H86" s="124">
        <v>284547.63</v>
      </c>
      <c r="I86" s="125">
        <f t="shared" si="1"/>
        <v>547.6300000000047</v>
      </c>
      <c r="J86" s="20">
        <v>0</v>
      </c>
      <c r="K86" s="144">
        <v>30</v>
      </c>
      <c r="L86" s="147">
        <v>284000</v>
      </c>
      <c r="M86" s="20">
        <v>0</v>
      </c>
      <c r="N86" s="20">
        <v>0</v>
      </c>
      <c r="O86" s="20">
        <v>0</v>
      </c>
      <c r="P86" s="20">
        <v>0</v>
      </c>
      <c r="Q86" s="127">
        <v>0</v>
      </c>
      <c r="R86" s="127">
        <v>0</v>
      </c>
      <c r="S86" s="128">
        <v>1</v>
      </c>
      <c r="T86" s="20"/>
    </row>
    <row r="87" spans="1:20" ht="21.75" customHeight="1">
      <c r="A87" s="19">
        <v>82</v>
      </c>
      <c r="B87" s="21" t="s">
        <v>284</v>
      </c>
      <c r="C87" s="22">
        <v>5</v>
      </c>
      <c r="D87" s="23" t="s">
        <v>42</v>
      </c>
      <c r="E87" s="23" t="s">
        <v>38</v>
      </c>
      <c r="F87" s="22">
        <v>2540</v>
      </c>
      <c r="G87" s="137">
        <v>295</v>
      </c>
      <c r="H87" s="120">
        <v>317094.66</v>
      </c>
      <c r="I87" s="125">
        <f t="shared" si="1"/>
        <v>12094.659999999974</v>
      </c>
      <c r="J87" s="20">
        <v>0</v>
      </c>
      <c r="K87" s="144">
        <v>18</v>
      </c>
      <c r="L87" s="147">
        <v>305000</v>
      </c>
      <c r="M87" s="20">
        <v>0</v>
      </c>
      <c r="N87" s="20">
        <v>0</v>
      </c>
      <c r="O87" s="20">
        <v>0</v>
      </c>
      <c r="P87" s="20">
        <v>0</v>
      </c>
      <c r="Q87" s="127">
        <v>0</v>
      </c>
      <c r="R87" s="127">
        <v>0</v>
      </c>
      <c r="S87" s="131">
        <v>1</v>
      </c>
      <c r="T87" s="20"/>
    </row>
    <row r="88" spans="1:20" ht="21.75" customHeight="1">
      <c r="A88" s="19">
        <v>83</v>
      </c>
      <c r="B88" s="21" t="s">
        <v>285</v>
      </c>
      <c r="C88" s="22">
        <v>6</v>
      </c>
      <c r="D88" s="23" t="s">
        <v>42</v>
      </c>
      <c r="E88" s="23" t="s">
        <v>38</v>
      </c>
      <c r="F88" s="22">
        <v>2542</v>
      </c>
      <c r="G88" s="137">
        <v>112</v>
      </c>
      <c r="H88" s="121">
        <v>415887.88</v>
      </c>
      <c r="I88" s="125">
        <f t="shared" si="1"/>
        <v>3887.8800000000047</v>
      </c>
      <c r="J88" s="20">
        <v>0</v>
      </c>
      <c r="K88" s="144">
        <v>16</v>
      </c>
      <c r="L88" s="147">
        <v>412000</v>
      </c>
      <c r="M88" s="20">
        <v>0</v>
      </c>
      <c r="N88" s="20">
        <v>0</v>
      </c>
      <c r="O88" s="20">
        <v>0</v>
      </c>
      <c r="P88" s="20">
        <v>0</v>
      </c>
      <c r="Q88" s="127">
        <v>0</v>
      </c>
      <c r="R88" s="127">
        <v>0</v>
      </c>
      <c r="S88" s="131">
        <v>1</v>
      </c>
      <c r="T88" s="20"/>
    </row>
    <row r="89" spans="1:20" ht="21.75" customHeight="1">
      <c r="A89" s="19">
        <v>84</v>
      </c>
      <c r="B89" s="21" t="s">
        <v>286</v>
      </c>
      <c r="C89" s="22">
        <v>7</v>
      </c>
      <c r="D89" s="23" t="s">
        <v>42</v>
      </c>
      <c r="E89" s="23" t="s">
        <v>38</v>
      </c>
      <c r="F89" s="22">
        <v>2540</v>
      </c>
      <c r="G89" s="137">
        <v>245</v>
      </c>
      <c r="H89" s="121">
        <v>341618.59</v>
      </c>
      <c r="I89" s="125">
        <f t="shared" si="1"/>
        <v>1618.5900000000256</v>
      </c>
      <c r="J89" s="20">
        <v>0</v>
      </c>
      <c r="K89" s="144">
        <v>30</v>
      </c>
      <c r="L89" s="147">
        <v>340000</v>
      </c>
      <c r="M89" s="20">
        <v>0</v>
      </c>
      <c r="N89" s="20">
        <v>0</v>
      </c>
      <c r="O89" s="20">
        <v>0</v>
      </c>
      <c r="P89" s="20">
        <v>0</v>
      </c>
      <c r="Q89" s="127">
        <v>0</v>
      </c>
      <c r="R89" s="127">
        <v>0</v>
      </c>
      <c r="S89" s="131">
        <v>1</v>
      </c>
      <c r="T89" s="20"/>
    </row>
    <row r="90" spans="1:20" ht="21.75" customHeight="1">
      <c r="A90" s="19">
        <v>85</v>
      </c>
      <c r="B90" s="21" t="s">
        <v>287</v>
      </c>
      <c r="C90" s="22">
        <v>8</v>
      </c>
      <c r="D90" s="23" t="s">
        <v>42</v>
      </c>
      <c r="E90" s="23" t="s">
        <v>38</v>
      </c>
      <c r="F90" s="22">
        <v>2540</v>
      </c>
      <c r="G90" s="137">
        <v>270</v>
      </c>
      <c r="H90" s="121">
        <v>287429.3</v>
      </c>
      <c r="I90" s="125">
        <f t="shared" si="1"/>
        <v>429.29999999998836</v>
      </c>
      <c r="J90" s="20">
        <v>0</v>
      </c>
      <c r="K90" s="144">
        <v>49</v>
      </c>
      <c r="L90" s="147">
        <v>287000</v>
      </c>
      <c r="M90" s="20">
        <v>0</v>
      </c>
      <c r="N90" s="20">
        <v>0</v>
      </c>
      <c r="O90" s="20">
        <v>0</v>
      </c>
      <c r="P90" s="20">
        <v>0</v>
      </c>
      <c r="Q90" s="127">
        <v>0</v>
      </c>
      <c r="R90" s="127">
        <v>0</v>
      </c>
      <c r="S90" s="131">
        <v>1</v>
      </c>
      <c r="T90" s="20"/>
    </row>
    <row r="91" spans="1:20" ht="21.75" customHeight="1">
      <c r="A91" s="19">
        <v>86</v>
      </c>
      <c r="B91" s="21" t="s">
        <v>288</v>
      </c>
      <c r="C91" s="22">
        <v>9</v>
      </c>
      <c r="D91" s="23" t="s">
        <v>42</v>
      </c>
      <c r="E91" s="23" t="s">
        <v>38</v>
      </c>
      <c r="F91" s="22">
        <v>2538</v>
      </c>
      <c r="G91" s="137">
        <v>157</v>
      </c>
      <c r="H91" s="121">
        <v>301173.72</v>
      </c>
      <c r="I91" s="125">
        <f t="shared" si="1"/>
        <v>2673.719999999972</v>
      </c>
      <c r="J91" s="20">
        <v>0</v>
      </c>
      <c r="K91" s="144">
        <v>40</v>
      </c>
      <c r="L91" s="147">
        <v>298500</v>
      </c>
      <c r="M91" s="20">
        <v>0</v>
      </c>
      <c r="N91" s="20">
        <v>0</v>
      </c>
      <c r="O91" s="20">
        <v>0</v>
      </c>
      <c r="P91" s="20">
        <v>0</v>
      </c>
      <c r="Q91" s="127">
        <v>0</v>
      </c>
      <c r="R91" s="127">
        <v>0</v>
      </c>
      <c r="S91" s="131">
        <v>1</v>
      </c>
      <c r="T91" s="20"/>
    </row>
    <row r="92" spans="1:20" ht="21.75" customHeight="1">
      <c r="A92" s="19">
        <v>87</v>
      </c>
      <c r="B92" s="21" t="s">
        <v>289</v>
      </c>
      <c r="C92" s="22">
        <v>10</v>
      </c>
      <c r="D92" s="23" t="s">
        <v>42</v>
      </c>
      <c r="E92" s="23" t="s">
        <v>38</v>
      </c>
      <c r="F92" s="22">
        <v>2540</v>
      </c>
      <c r="G92" s="137">
        <v>122</v>
      </c>
      <c r="H92" s="121">
        <v>280100</v>
      </c>
      <c r="I92" s="125">
        <f t="shared" si="1"/>
        <v>10100</v>
      </c>
      <c r="J92" s="20">
        <v>0</v>
      </c>
      <c r="K92" s="144">
        <v>26</v>
      </c>
      <c r="L92" s="147">
        <v>270000</v>
      </c>
      <c r="M92" s="20">
        <v>0</v>
      </c>
      <c r="N92" s="20">
        <v>0</v>
      </c>
      <c r="O92" s="20">
        <v>0</v>
      </c>
      <c r="P92" s="20">
        <v>0</v>
      </c>
      <c r="Q92" s="128">
        <v>0</v>
      </c>
      <c r="R92" s="131">
        <v>1</v>
      </c>
      <c r="S92" s="131">
        <v>0</v>
      </c>
      <c r="T92" s="20"/>
    </row>
    <row r="93" spans="1:20" ht="21.75" customHeight="1">
      <c r="A93" s="19">
        <v>88</v>
      </c>
      <c r="B93" s="21" t="s">
        <v>290</v>
      </c>
      <c r="C93" s="22">
        <v>11</v>
      </c>
      <c r="D93" s="23" t="s">
        <v>42</v>
      </c>
      <c r="E93" s="23" t="s">
        <v>38</v>
      </c>
      <c r="F93" s="22">
        <v>2536</v>
      </c>
      <c r="G93" s="137">
        <v>206</v>
      </c>
      <c r="H93" s="121">
        <v>363228.24</v>
      </c>
      <c r="I93" s="125">
        <f t="shared" si="1"/>
        <v>228.2399999999907</v>
      </c>
      <c r="J93" s="20">
        <v>0</v>
      </c>
      <c r="K93" s="144">
        <v>43</v>
      </c>
      <c r="L93" s="147">
        <v>363000</v>
      </c>
      <c r="M93" s="20">
        <v>0</v>
      </c>
      <c r="N93" s="20">
        <v>0</v>
      </c>
      <c r="O93" s="20">
        <v>0</v>
      </c>
      <c r="P93" s="20">
        <v>0</v>
      </c>
      <c r="Q93" s="128">
        <v>0</v>
      </c>
      <c r="R93" s="131">
        <v>0</v>
      </c>
      <c r="S93" s="131">
        <v>1</v>
      </c>
      <c r="T93" s="20"/>
    </row>
    <row r="94" spans="1:20" ht="21.75" customHeight="1">
      <c r="A94" s="19">
        <v>89</v>
      </c>
      <c r="B94" s="21" t="s">
        <v>291</v>
      </c>
      <c r="C94" s="22">
        <v>12</v>
      </c>
      <c r="D94" s="23" t="s">
        <v>42</v>
      </c>
      <c r="E94" s="23" t="s">
        <v>38</v>
      </c>
      <c r="F94" s="22">
        <v>2542</v>
      </c>
      <c r="G94" s="137">
        <v>213</v>
      </c>
      <c r="H94" s="121">
        <v>322949.06</v>
      </c>
      <c r="I94" s="125">
        <f t="shared" si="1"/>
        <v>5949.059999999998</v>
      </c>
      <c r="J94" s="20">
        <v>0</v>
      </c>
      <c r="K94" s="144">
        <v>26</v>
      </c>
      <c r="L94" s="147">
        <v>317000</v>
      </c>
      <c r="M94" s="20">
        <v>0</v>
      </c>
      <c r="N94" s="20">
        <v>0</v>
      </c>
      <c r="O94" s="20">
        <v>0</v>
      </c>
      <c r="P94" s="20">
        <v>0</v>
      </c>
      <c r="Q94" s="128">
        <v>0</v>
      </c>
      <c r="R94" s="131">
        <v>0</v>
      </c>
      <c r="S94" s="131">
        <v>1</v>
      </c>
      <c r="T94" s="20"/>
    </row>
    <row r="95" spans="1:20" ht="21.75" customHeight="1">
      <c r="A95" s="156">
        <v>90</v>
      </c>
      <c r="B95" s="157" t="s">
        <v>292</v>
      </c>
      <c r="C95" s="158">
        <v>13</v>
      </c>
      <c r="D95" s="159" t="s">
        <v>42</v>
      </c>
      <c r="E95" s="159" t="s">
        <v>38</v>
      </c>
      <c r="F95" s="158">
        <v>2543</v>
      </c>
      <c r="G95" s="160">
        <v>97</v>
      </c>
      <c r="H95" s="161">
        <v>306536.33</v>
      </c>
      <c r="I95" s="162">
        <f t="shared" si="1"/>
        <v>26536.330000000016</v>
      </c>
      <c r="J95" s="163">
        <v>0</v>
      </c>
      <c r="K95" s="164">
        <v>24</v>
      </c>
      <c r="L95" s="165">
        <v>280000</v>
      </c>
      <c r="M95" s="163">
        <v>0</v>
      </c>
      <c r="N95" s="163">
        <v>0</v>
      </c>
      <c r="O95" s="163">
        <v>0</v>
      </c>
      <c r="P95" s="163">
        <v>0</v>
      </c>
      <c r="Q95" s="166">
        <v>0</v>
      </c>
      <c r="R95" s="167">
        <v>0</v>
      </c>
      <c r="S95" s="167">
        <v>1</v>
      </c>
      <c r="T95" s="163"/>
    </row>
    <row r="96" spans="1:20" ht="21.75" customHeight="1">
      <c r="A96" s="19">
        <v>91</v>
      </c>
      <c r="B96" s="21" t="s">
        <v>293</v>
      </c>
      <c r="C96" s="22">
        <v>14</v>
      </c>
      <c r="D96" s="23" t="s">
        <v>42</v>
      </c>
      <c r="E96" s="23" t="s">
        <v>38</v>
      </c>
      <c r="F96" s="22">
        <v>2544</v>
      </c>
      <c r="G96" s="168">
        <v>152</v>
      </c>
      <c r="H96" s="121">
        <v>287575.84</v>
      </c>
      <c r="I96" s="125">
        <f t="shared" si="1"/>
        <v>7575.840000000026</v>
      </c>
      <c r="J96" s="20">
        <v>0</v>
      </c>
      <c r="K96" s="169">
        <v>32</v>
      </c>
      <c r="L96" s="170">
        <v>280000</v>
      </c>
      <c r="M96" s="20">
        <v>0</v>
      </c>
      <c r="N96" s="20">
        <v>0</v>
      </c>
      <c r="O96" s="20">
        <v>0</v>
      </c>
      <c r="P96" s="20">
        <v>0</v>
      </c>
      <c r="Q96" s="171">
        <v>0</v>
      </c>
      <c r="R96" s="172">
        <v>0</v>
      </c>
      <c r="S96" s="172">
        <v>1</v>
      </c>
      <c r="T96" s="20"/>
    </row>
  </sheetData>
  <sheetProtection/>
  <mergeCells count="16">
    <mergeCell ref="A1:T1"/>
    <mergeCell ref="A2:T2"/>
    <mergeCell ref="A3:A5"/>
    <mergeCell ref="B3:B5"/>
    <mergeCell ref="C3:C5"/>
    <mergeCell ref="D3:D5"/>
    <mergeCell ref="E3:E5"/>
    <mergeCell ref="F3:F5"/>
    <mergeCell ref="K3:P3"/>
    <mergeCell ref="Q3:S3"/>
    <mergeCell ref="K4:L4"/>
    <mergeCell ref="M4:N4"/>
    <mergeCell ref="O4:P4"/>
    <mergeCell ref="Q4:Q5"/>
    <mergeCell ref="R4:R5"/>
    <mergeCell ref="S4:S5"/>
  </mergeCells>
  <printOptions/>
  <pageMargins left="0.15748031496062992" right="0.1968503937007874" top="0.4330708661417323" bottom="0.2755905511811024" header="0.31496062992125984" footer="0.196850393700787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wangthong</cp:lastModifiedBy>
  <cp:lastPrinted>2016-03-30T08:23:43Z</cp:lastPrinted>
  <dcterms:created xsi:type="dcterms:W3CDTF">2016-03-18T03:06:52Z</dcterms:created>
  <dcterms:modified xsi:type="dcterms:W3CDTF">2016-04-01T10:07:52Z</dcterms:modified>
  <cp:category/>
  <cp:version/>
  <cp:contentType/>
  <cp:contentStatus/>
</cp:coreProperties>
</file>