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15" windowHeight="5790" tabRatio="613" activeTab="3"/>
  </bookViews>
  <sheets>
    <sheet name="ภาวะหนี้สินรายหมู่บ้าน(แบบ 1)" sheetId="1" r:id="rId1"/>
    <sheet name="ภาวะหนี้สิน(แยกรายปี)(แบบ2)" sheetId="2" r:id="rId2"/>
    <sheet name="สภาพปัญหา(แบบ3)" sheetId="3" r:id="rId3"/>
    <sheet name="ฐานข้อมูลหมู่บ้าน(แบบ4)" sheetId="4" r:id="rId4"/>
    <sheet name="การจัดระดับ" sheetId="5" r:id="rId5"/>
  </sheets>
  <definedNames>
    <definedName name="_xlnm.Print_Titles" localSheetId="3">'ฐานข้อมูลหมู่บ้าน(แบบ4)'!$5:$9</definedName>
    <definedName name="_xlnm.Print_Titles" localSheetId="2">'สภาพปัญหา(แบบ3)'!$5:$7</definedName>
  </definedNames>
  <calcPr fullCalcOnLoad="1"/>
</workbook>
</file>

<file path=xl/comments5.xml><?xml version="1.0" encoding="utf-8"?>
<comments xmlns="http://schemas.openxmlformats.org/spreadsheetml/2006/main">
  <authors>
    <author>Windows7</author>
  </authors>
  <commentList>
    <comment ref="N4" authorId="0">
      <text>
        <r>
          <rPr>
            <b/>
            <sz val="9"/>
            <rFont val="Tahoma"/>
            <family val="0"/>
          </rPr>
          <t>Windows7: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<sst xmlns="http://schemas.openxmlformats.org/spreadsheetml/2006/main" count="846" uniqueCount="297">
  <si>
    <t>แบบรายงานฐานข้อมูลหมู่บ้านและครัวเรือนเป้าหมายโครงการแก้ไขปัญหาความยากจน (กข.คจ.)</t>
  </si>
  <si>
    <t>ที่</t>
  </si>
  <si>
    <t>ชื่อ</t>
  </si>
  <si>
    <t>อำเภอ</t>
  </si>
  <si>
    <t>ตำบล</t>
  </si>
  <si>
    <t>หมู่</t>
  </si>
  <si>
    <t>กข.คจ.</t>
  </si>
  <si>
    <t>ฐานข้อมูล</t>
  </si>
  <si>
    <t>จำนวน</t>
  </si>
  <si>
    <t>ครัวเรือน</t>
  </si>
  <si>
    <t>คน</t>
  </si>
  <si>
    <t>(บาท)</t>
  </si>
  <si>
    <t>ครัวเรือนยืม</t>
  </si>
  <si>
    <t>จำนวนเงิน</t>
  </si>
  <si>
    <t xml:space="preserve">ระดับ </t>
  </si>
  <si>
    <t>ระดับ</t>
  </si>
  <si>
    <t>(ก)</t>
  </si>
  <si>
    <t>(ข)</t>
  </si>
  <si>
    <t>(ค)</t>
  </si>
  <si>
    <t>(ง)</t>
  </si>
  <si>
    <t>(จ)</t>
  </si>
  <si>
    <t>(ฉ)</t>
  </si>
  <si>
    <t>(ช)</t>
  </si>
  <si>
    <t>(ซ)</t>
  </si>
  <si>
    <t>(ฌ)</t>
  </si>
  <si>
    <t>(ญ)</t>
  </si>
  <si>
    <t>(ฎ)</t>
  </si>
  <si>
    <t>(ฐ)</t>
  </si>
  <si>
    <t>(ฑ)</t>
  </si>
  <si>
    <t>(ฒ)</t>
  </si>
  <si>
    <t>(ณ)</t>
  </si>
  <si>
    <t>หมู่บ้าน</t>
  </si>
  <si>
    <t>ลำดับ</t>
  </si>
  <si>
    <t>ที่ได้รับ</t>
  </si>
  <si>
    <t>งบประมาณ</t>
  </si>
  <si>
    <t>เงินทุนเสียหาย</t>
  </si>
  <si>
    <t>ฝากธนาคาร</t>
  </si>
  <si>
    <t>หมายเหตุ</t>
  </si>
  <si>
    <t>จำนวนครัวเรือนเป้าหมาย กข.คจ.</t>
  </si>
  <si>
    <t>จำนวนครัวเรือนเป้าหมายที่มีรายได้ผ่านเกณฑ์ จปฐ.</t>
  </si>
  <si>
    <t>เลขที่บัญชีธนาคาร "เงินทุน กข.คจ.หมู่บ้าน..."</t>
  </si>
  <si>
    <t>ปี พ.ศ.</t>
  </si>
  <si>
    <t>รวมทั้งสิ้น</t>
  </si>
  <si>
    <t>สถานภาพของเงินทุนโครงการแก้ไขปัญหาความยากจน (กข.คจ.)</t>
  </si>
  <si>
    <t>ระดับการพัฒนากิจกรรมหมู่บ้าน กข.คจ.</t>
  </si>
  <si>
    <t xml:space="preserve"> เงินทุนโครงการ กข.คจ. ทั้งหมด</t>
  </si>
  <si>
    <t xml:space="preserve">    จำนวนครัวเรือน     ทั้งหมู่บ้าน</t>
  </si>
  <si>
    <t xml:space="preserve">   จำนวนครัวเรือนได้รับเงินยืมแล้ว</t>
  </si>
  <si>
    <t>จำนวนครัวเรือนที่ได้รับเงินยืม</t>
  </si>
  <si>
    <t>รวม</t>
  </si>
  <si>
    <t>รายงานสภาพปัญหาการบริหารเงินทุนโครงการแก้ไขปัญหาความยากจน (กข.คจ.)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</si>
  <si>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</si>
  <si>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</si>
  <si>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</si>
  <si>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บ้าน</t>
  </si>
  <si>
    <t>หมู่ที่</t>
  </si>
  <si>
    <t>จำนวนเงินทุน</t>
  </si>
  <si>
    <t>สาเหตุที่เงินทุน</t>
  </si>
  <si>
    <t>วิธีดำเนินการ/</t>
  </si>
  <si>
    <t>ปัจจุบัน (บาท)</t>
  </si>
  <si>
    <t>ที่ขาดหายไป</t>
  </si>
  <si>
    <t>ขาดหาย</t>
  </si>
  <si>
    <t>การแก้ไขปัญหา</t>
  </si>
  <si>
    <t>(ลงชื่อ).........................................................ผู้รายงาน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</si>
  <si>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</si>
  <si>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</si>
  <si>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</si>
  <si>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</si>
  <si>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(ลงชื่อ) ..........................................................................  พัฒนาการอำเภอ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</si>
  <si>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</si>
  <si>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</si>
  <si>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</si>
  <si>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</si>
  <si>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</si>
  <si>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 xml:space="preserve">            (.............................................................)</t>
  </si>
  <si>
    <t>วันที่..............................................................................</t>
  </si>
  <si>
    <t>ตำแหน่ง  พัฒนาการอำเภอ......................</t>
  </si>
  <si>
    <t>วันที่............................................................</t>
  </si>
  <si>
    <t xml:space="preserve">      (..........................................................)</t>
  </si>
  <si>
    <t>(ก) หมายถึง</t>
  </si>
  <si>
    <t>(ข) หมายถึง</t>
  </si>
  <si>
    <t>(ค) หมายถึง</t>
  </si>
  <si>
    <t>จำนวน คร.ที่ได้รับเงินยืมจากโครงการ กข.คจ แล้ว โดยเริ่มนับจากปีแรกที่ได้รับสนับสนุนงบประมาณจนถึงปีปัจจุบัน เพื่อตรวจสอบว่า คร.เป้าหมายได้รับเงินยืมครบทุก คร.หรือไม่</t>
  </si>
  <si>
    <t>(ง) หมายถึง</t>
  </si>
  <si>
    <t>(จ) หมายถึง</t>
  </si>
  <si>
    <t>(ฉ) หมายถึง</t>
  </si>
  <si>
    <t>(ช) หมายถึง</t>
  </si>
  <si>
    <t>(ซ) หมายถึง</t>
  </si>
  <si>
    <t>จำนวน คร.ที่มีอยู่ในระหว่างยืมเงินซึ่งยังไม่ครบชำระคืนตามสัญญา รวมทั้ง คร.ที่อยู่ในเกณฑ์ผ่อนผันตามที่คณะกรรมการ กข.คจ. หมู่บ้าน อนุมัติให้ผ่อนผันได้</t>
  </si>
  <si>
    <t>(ฌ) หมายถึง</t>
  </si>
  <si>
    <t>คำอธิบาย</t>
  </si>
  <si>
    <t>(ญ) หมายถึง</t>
  </si>
  <si>
    <t>จำนวนเงินในบัญชีเงินฝากธนาคารของเงินทุน โครงการ กข.คจ. ของหมู่บ้าน</t>
  </si>
  <si>
    <t>(ฎ) หมายถึง</t>
  </si>
  <si>
    <t>(ฐ) หมายถึง</t>
  </si>
  <si>
    <t>จำนวน คร.ยืมเงินที่ไม่ชำระหนี้ตามกำหนดในสัญญาและไม่อยู่ในเกณฑ์ผ่อนผัน(อยู่ในเกณฑ์ที่สมควรดำเนินการทางคดี)</t>
  </si>
  <si>
    <t>(ฑ) หมายถึง</t>
  </si>
  <si>
    <t>(ฒ) หมายถึง</t>
  </si>
  <si>
    <t>ระดับการพัฒนา ตามผลการประเมินการดำเนินงานและจัดระดับการพัฒนาหมู่บ้าน กข.คจ. ให้กรอกหมายเลข 1 ลงในช่องระดับการพัฒนาที่ประเมินได้(ตามแบบประเมินผลการพัฒนากิจกรรมหมู่บ้าน กข.คจ./26 ตัวชี้วัด)</t>
  </si>
  <si>
    <t>(ณ) หมายถึง</t>
  </si>
  <si>
    <t>(มีครัวเรือนทั้งหมด..................ครัวเรือน  มีครัวเรือนเป้าหมาย.............................ครัวเรือน)</t>
  </si>
  <si>
    <t>ชื่อ-สกุลผู้ยืม</t>
  </si>
  <si>
    <t>(รวมผู้ที่ส่งคืนหมดแล้ว)</t>
  </si>
  <si>
    <t>วันเดือนปีที่ได้รับเงินยืม</t>
  </si>
  <si>
    <t>จำนวนเงินที่ให้ยืม(บาท)</t>
  </si>
  <si>
    <t>จำนวนเงินที่ส่งคืนแล้ว(บาท)</t>
  </si>
  <si>
    <t>จำนวนเงินที่คงค้างอยู่(บาท)</t>
  </si>
  <si>
    <t>เป็นการยืมรอบที่</t>
  </si>
  <si>
    <t>สรุป</t>
  </si>
  <si>
    <t>1. จำนวนผู้ยืมเงิน............ครัวเรือน</t>
  </si>
  <si>
    <t>2. จำนวนเงินที่ให้ยืม..........................บาท</t>
  </si>
  <si>
    <t>3. จำนวนเงินในบัญชีธนาคาร........................บาท</t>
  </si>
  <si>
    <t>4. จำนวนเงินที่อยู่ในมือหรืออื่นๆ........................บาท</t>
  </si>
  <si>
    <t>5. รวมเงินทุน กข.คจ. ทั้งหมด...........................บาท</t>
  </si>
  <si>
    <t>6. จำนวนเงินที่ได้รับคืน รอบปีนี้(แม้จะหั้ยืมต่อไปแล้ว</t>
  </si>
  <si>
    <t>จำนวน.......................................บาท</t>
  </si>
  <si>
    <t>(ลงชื่อ) ................................................................  ประธานคณะกรรมการ กข.คจ.หมู่บ้าน</t>
  </si>
  <si>
    <t xml:space="preserve">       (.................................................................)</t>
  </si>
  <si>
    <t>(ลงชื่อ) ..........................................................................  พัฒนากร</t>
  </si>
  <si>
    <t>บ้าน.....................................  หมู่ที่........ ตำบล..........................อำเภอ............................. ปีที่เริ่มดำเนินการ พ.ศ..................</t>
  </si>
  <si>
    <t>(ด)</t>
  </si>
  <si>
    <t>จำนวน คร. ตามข้อมูล จปฐ. ปีปัจจุบัน</t>
  </si>
  <si>
    <t>จำนวนสมาชิกของ คร. ตามข้อ (ก)</t>
  </si>
  <si>
    <t>จำนวนสมาชิกของครัวเรือนเป้าหมาย ตาม (ค)</t>
  </si>
  <si>
    <t>จำนวนสมาชิกของ คร. ที่ได้รับเงินยืมตาม (จ)</t>
  </si>
  <si>
    <t>จำนวน คร.ตาม (ค) ที่มีรายได้ผ่านเกณฑ์ความจำเป็นพื้นฐาน(จปฐ.ต่อคนต่อปี) เพื่อตรวจสอบว่า ผลการดำเนินงานบรรลุวัตถุประสงค์ของดโครงการ กข.คจ. หรือไม่ เพียงใด</t>
  </si>
  <si>
    <t>จำนวนเงินยืมของครัวเรือน ตาม(ญ)</t>
  </si>
  <si>
    <t>จำนวนครัวเรือน</t>
  </si>
  <si>
    <t>(ฏ)</t>
  </si>
  <si>
    <t>2. กรณี คร. ผ่านเกณฑ์เรื่องรายได้ทั้งหมู่บ้าน คร. เป้าหมายจะเท่ากับ คร. ตาม(ก)</t>
  </si>
  <si>
    <t>จำนวนสมาชิกของครัวเรือน ตาม (ช)</t>
  </si>
  <si>
    <t>จำนวนเงินทุนโครงการ กข.คจ. ของหมู่บ้านที่มีอยู่ทั้งหมด (ตามระเบียบฯ พ.ศ. 2553 ข้อ 12) เท่ากับ ฎ+ฎ+ฑ</t>
  </si>
  <si>
    <t>(ฏ) หมายถึง จำนวนเงินทุนโครงการ กข.คจ. ที่คงค้างอยู่ในบัญชี</t>
  </si>
  <si>
    <t>กรณีหมู่บ้านที่ได้รับการสนับสนุนงบประมาณจากห่วยงานอื่น ให้ระอื่นหน่วยงานและจำนวนเงินที่ได้รับสนับสนุน ลงในช่อง(ฌ)</t>
  </si>
  <si>
    <t>(ด) หมายถึง</t>
  </si>
  <si>
    <t>หมายเลขบัญชีที่ กองทุนโครงการ กข.คจ. นำไปฝากไว้</t>
  </si>
  <si>
    <t>(ต) หมายถึง</t>
  </si>
  <si>
    <t>จำนวนเงินยืมของครัวเรือน ตาม (ฑ)</t>
  </si>
  <si>
    <t>ครัวเรือนที่มีปัญหา</t>
  </si>
  <si>
    <t>เงินสดในมือ</t>
  </si>
  <si>
    <t>(ต)</t>
  </si>
  <si>
    <t xml:space="preserve">(ถ) </t>
  </si>
  <si>
    <t>จำนวนเงินสดในมือคณะกรรมการ</t>
  </si>
  <si>
    <t>(ถ) หมายถึง</t>
  </si>
  <si>
    <t>แบบสรุปข้อมูลเพื่อประเมินผลการพัฒนาหมู่บ้าน กข.คจ</t>
  </si>
  <si>
    <t>ผลการประเมินการพัฒนาหมู่บ้านโครงการ กข.คจ.</t>
  </si>
  <si>
    <t>รวมคะแนน</t>
  </si>
  <si>
    <t>ผลการจัดระดับการพัฒนา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</si>
  <si>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</si>
  <si>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</si>
  <si>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</si>
  <si>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</si>
  <si>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</si>
  <si>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</si>
  <si>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</si>
  <si>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</si>
  <si>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</si>
  <si>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</si>
  <si>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</si>
  <si>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</si>
  <si>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</si>
  <si>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</si>
  <si>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</si>
  <si>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</si>
  <si>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</si>
  <si>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ณ  วันที่  ......................................</t>
  </si>
  <si>
    <t>หมายเหตุ  แบบรายงานแนบท้ายระเบียบฯ พ.ศ. 2553 ข้อ 26(2)</t>
  </si>
  <si>
    <r>
      <rPr>
        <b/>
        <u val="single"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 1. รายงานปีละ 2 ครั้ง คือ มีนาคม และ กันยายน ของทุกปี</t>
    </r>
  </si>
  <si>
    <r>
      <t xml:space="preserve">             </t>
    </r>
    <r>
      <rPr>
        <b/>
        <sz val="16"/>
        <color indexed="8"/>
        <rFont val="Angsana New"/>
        <family val="1"/>
      </rPr>
      <t>2. เก็บไว้ที่อำเภอ/หมู่บ้าน</t>
    </r>
  </si>
  <si>
    <t>วังน้ำเย็น</t>
  </si>
  <si>
    <t>พรหมพิราม</t>
  </si>
  <si>
    <t>ท่ามะเฟือง</t>
  </si>
  <si>
    <t>ท่าช้าง</t>
  </si>
  <si>
    <t>หนองหม้อแกง</t>
  </si>
  <si>
    <t>คลองแคตก</t>
  </si>
  <si>
    <t>คลองแคออก</t>
  </si>
  <si>
    <t>วังมะสะ</t>
  </si>
  <si>
    <t>วังขี้เหล็ก</t>
  </si>
  <si>
    <t>คลองเมม11</t>
  </si>
  <si>
    <t>ท่าไชย</t>
  </si>
  <si>
    <t>มะตูม</t>
  </si>
  <si>
    <t>วังปลาดุก</t>
  </si>
  <si>
    <t>แหลมลาด</t>
  </si>
  <si>
    <t>หอกลอง</t>
  </si>
  <si>
    <t>ปากคลอง</t>
  </si>
  <si>
    <t>บางยี่ทุ่ม</t>
  </si>
  <si>
    <t>ใหม่หอกลอง</t>
  </si>
  <si>
    <t>ห้วย</t>
  </si>
  <si>
    <t>ศรีภิรมย์</t>
  </si>
  <si>
    <t>คลองมะเกลือ</t>
  </si>
  <si>
    <t>บึงปลาเน่า</t>
  </si>
  <si>
    <t>บึงธรรมโรง</t>
  </si>
  <si>
    <t>คลองห้วยชัน</t>
  </si>
  <si>
    <t>ชัยพัฒนา</t>
  </si>
  <si>
    <t>เชิงหวาย</t>
  </si>
  <si>
    <t>ตลุกเทียม</t>
  </si>
  <si>
    <t>หนองไผ่</t>
  </si>
  <si>
    <t>พระยาปันแดน</t>
  </si>
  <si>
    <t>หนองสะแก</t>
  </si>
  <si>
    <t>วังวน</t>
  </si>
  <si>
    <t>กลาง</t>
  </si>
  <si>
    <t>ดงมะกรุด</t>
  </si>
  <si>
    <t>คลองทำเนียบ</t>
  </si>
  <si>
    <t>วังไม้แก่น08</t>
  </si>
  <si>
    <t>หนองถ่าน</t>
  </si>
  <si>
    <t>วังไม้แก่น10</t>
  </si>
  <si>
    <t>หัวดาน</t>
  </si>
  <si>
    <t>หนองแขม</t>
  </si>
  <si>
    <t>หนองแขม06</t>
  </si>
  <si>
    <t>หนองแขม07</t>
  </si>
  <si>
    <t>คลองวังมะขาม</t>
  </si>
  <si>
    <t>ไผ่ถ้ำ</t>
  </si>
  <si>
    <t>มะต้อง</t>
  </si>
  <si>
    <t>ไทรงาม</t>
  </si>
  <si>
    <t>ทับยายเชียง</t>
  </si>
  <si>
    <t>เขาน้ำสุด</t>
  </si>
  <si>
    <t>โคกสมอ</t>
  </si>
  <si>
    <t>ดงประคำ</t>
  </si>
  <si>
    <t>ป่าแดง</t>
  </si>
  <si>
    <t>เขาน้อย</t>
  </si>
  <si>
    <t>ฟากบึง</t>
  </si>
  <si>
    <t>แหลมทอง</t>
  </si>
  <si>
    <t>อำเภอพรหมพิราม    จังหวัดพิษณุโลก</t>
  </si>
  <si>
    <t>หมู่บ้านเป้าหมายโครงการ กข.คจ. จำนวน   47  หมู่บ้าน ได้รับงบประมาณจากกรมการพัฒนาชุมชน จำนวนทั้งสิ้น 47  หมู่บ้าน</t>
  </si>
  <si>
    <r>
      <t xml:space="preserve">1. กรณีมี คร. ตกเกณฑ์เรื่องรายได้ จำนวนครัวเรือนเป้าหมายตามโครงการ กข.คจ. ที่มีรายได้ต่ำกว่าเกณฑ์ จปฐ. นับตั้งแต่ปีที่ได้รับงบประมาณถึงปัจจุบัน </t>
    </r>
    <r>
      <rPr>
        <b/>
        <u val="single"/>
        <sz val="14"/>
        <color indexed="10"/>
        <rFont val="Angsana New"/>
        <family val="1"/>
      </rPr>
      <t>หมายเหตุ</t>
    </r>
    <r>
      <rPr>
        <sz val="14"/>
        <color indexed="10"/>
        <rFont val="Angsana New"/>
        <family val="1"/>
      </rPr>
      <t xml:space="preserve"> คร.จะลดลงเมื่อ 1 คร. มีสมาชิก 1 คนและ คร.นั้นเสียชีวิต</t>
    </r>
  </si>
  <si>
    <r>
      <t xml:space="preserve">จำนวนเงินทุนโครงการ กข.คจ. ของหมู่บ้านที่ขาดหายไปหรือไม่ครบถ้วน = (เงินทุนโครงการ กข.คจ. ตาม(ช) ที่ฝากเข้าบัญชีตามระเบียบฯ พ.ศ. พ.ศ. 2553 ข้อ 15) </t>
    </r>
    <r>
      <rPr>
        <b/>
        <u val="single"/>
        <sz val="14"/>
        <rFont val="Angsana New"/>
        <family val="1"/>
      </rPr>
      <t>ลบ</t>
    </r>
    <r>
      <rPr>
        <sz val="14"/>
        <rFont val="Angsana New"/>
        <family val="1"/>
      </rPr>
      <t xml:space="preserve"> ด้วย(ฌ บวก ญ) เพื่อตรวจสอบความเสียหายของกองทุน</t>
    </r>
  </si>
  <si>
    <t>อำเภอพรหมพิราม   จังหวัดพิษณุโลก  ปี 2536  (แยกตามปีงบประมาณที่เริ่มดำเนินการ )</t>
  </si>
  <si>
    <t>อำเภอพรหมพิราม   จังหวัดพิษณุโลก  ปี 2537  (แยกตามปีงบประมาณที่เริ่มดำเนินการ )</t>
  </si>
  <si>
    <t>อำเภอพรหมพิราม   จังหวัดพิษณุโลก  ปี 2538  (แยกตามปีงบประมาณที่เริ่มดำเนินการ )</t>
  </si>
  <si>
    <t>อำเภอพรหมพิราม   จังหวัดพิษณุโลก  ปี 2539  (แยกตามปีงบประมาณที่เริ่มดำเนินการ )</t>
  </si>
  <si>
    <t>อำเภอพรหมพิราม   จังหวัดพิษณุโลก  ปี 2541  (แยกตามปีงบประมาณที่เริ่มดำเนินการ )</t>
  </si>
  <si>
    <t>อำเภอพรหมพิราม   จังหวัดพิษณุโลก  ปี 2542 (แยกตามปีงบประมาณที่เริ่มดำเนินการ )</t>
  </si>
  <si>
    <t>อำเภอพรหมพิราม   จังหวัดพิษณุโลก  ปี 2543  (แยกตามปีงบประมาณที่เริ่มดำเนินการ )</t>
  </si>
  <si>
    <t>อำเภอพรหมพิราม   จังหวัดพิษณุโลก  ปี 2544  (แยกตามปีงบประมาณที่เริ่มดำเนินการ )</t>
  </si>
  <si>
    <t>637-1-14797-8</t>
  </si>
  <si>
    <t>0-5201074209-7</t>
  </si>
  <si>
    <t>052-01045120-2</t>
  </si>
  <si>
    <t>052-01056325-3</t>
  </si>
  <si>
    <t>637-1-13779-7</t>
  </si>
  <si>
    <t>637-1-18173-4</t>
  </si>
  <si>
    <t>637-3-17174-5</t>
  </si>
  <si>
    <t>04-2702-20-045860-5</t>
  </si>
  <si>
    <t>637-1-05112-7</t>
  </si>
  <si>
    <t>637-1-06221-2</t>
  </si>
  <si>
    <t>637-1-17791-5</t>
  </si>
  <si>
    <t>637-1-17823-7</t>
  </si>
  <si>
    <t>637-1-18115-7</t>
  </si>
  <si>
    <t>637-1-17954-3</t>
  </si>
  <si>
    <t>637-1-12968-6</t>
  </si>
  <si>
    <t>637-1-18429-6</t>
  </si>
  <si>
    <t>927-2-39226-4</t>
  </si>
  <si>
    <t>637-1-19607-5</t>
  </si>
  <si>
    <t>637-1-15369-2</t>
  </si>
  <si>
    <t>637-1-17748-7</t>
  </si>
  <si>
    <t>637-1-17655-2</t>
  </si>
  <si>
    <t>04-2702-20-045847-2</t>
  </si>
  <si>
    <t>637-1-10422-5</t>
  </si>
  <si>
    <t>637-1-12979-1</t>
  </si>
  <si>
    <t>05-201045274-7</t>
  </si>
  <si>
    <t>637-112155-3</t>
  </si>
  <si>
    <t>637-1-17839-3</t>
  </si>
  <si>
    <t>637-1-11531-6</t>
  </si>
  <si>
    <t>637-1-12972-4</t>
  </si>
  <si>
    <t>04-2702-20-061071-6</t>
  </si>
  <si>
    <t>02-004430563-6</t>
  </si>
  <si>
    <t>637-1-18658-2</t>
  </si>
  <si>
    <t>02-005174627-7</t>
  </si>
  <si>
    <t>04-2702-20-044850-9</t>
  </si>
  <si>
    <t>05-201058665-0</t>
  </si>
  <si>
    <t xml:space="preserve"> -</t>
  </si>
  <si>
    <t>0-5201045358-8</t>
  </si>
  <si>
    <t>0-5201059779-8</t>
  </si>
  <si>
    <t>0-5201060088-1</t>
  </si>
  <si>
    <t>637-1-104-07-1</t>
  </si>
  <si>
    <t>05-201044837-2</t>
  </si>
  <si>
    <t>ปาาคลองฉลอง</t>
  </si>
  <si>
    <t>ปี พ.ศ. 2558</t>
  </si>
  <si>
    <t xml:space="preserve">  อำเภอพรหมพิราม    จังหวัด พิษณุโลก</t>
  </si>
  <si>
    <t>ดงมะกรูด</t>
  </si>
  <si>
    <t>วังไม้แก่น8</t>
  </si>
  <si>
    <t>เวทีประชาคมลงมติว่าจะนำเงิน</t>
  </si>
  <si>
    <t>ตามโครงการมิยาซาวาที่หมู่บ้าน</t>
  </si>
  <si>
    <t>ประชุมคณะกรรมการวางแผนการ</t>
  </si>
  <si>
    <t xml:space="preserve">ที่จะจัดหาเงินมาสมทบเข้าโครงการ </t>
  </si>
  <si>
    <t>บริหารจัดการอยู่เข้ามาอยู่ใน</t>
  </si>
  <si>
    <t xml:space="preserve">โครงการ </t>
  </si>
  <si>
    <t>02-005514138-4</t>
  </si>
  <si>
    <t>0-5201046096-3</t>
  </si>
  <si>
    <t>637-1-14449-9</t>
  </si>
  <si>
    <t>637-1-12181-2</t>
  </si>
  <si>
    <t xml:space="preserve"> ครัวเรือนค้างชำระ</t>
  </si>
  <si>
    <t>อำเภอพรหมพิราม      จังหวัดพิษณุโลก</t>
  </si>
  <si>
    <t>ตัวบังคับ</t>
  </si>
  <si>
    <t>.</t>
  </si>
  <si>
    <t>02-0126930237</t>
  </si>
  <si>
    <t>02-0127829206</t>
  </si>
  <si>
    <t>ณ  วันที่  28  เมษายน  พ.ศ.2559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</si>
</sst>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D000000]#,##0.00"/>
    <numFmt numFmtId="197" formatCode="[$-D000000]#,##0"/>
    <numFmt numFmtId="198" formatCode="[$-D000000]0.##"/>
    <numFmt numFmtId="199" formatCode="_-* #,##0_-;\-* #,##0_-;_-* &quot;-&quot;??_-;_-@_-"/>
    <numFmt numFmtId="200" formatCode="_(* #,##0.00_);_(* \(#,##0.00\);_(* &quot;-&quot;??_);_(@_)"/>
    <numFmt numFmtId="201" formatCode="_-* #,##0.00_-;\-* #,##0.00_-;_-* &quot;-&quot;_-;_-@_-"/>
    <numFmt numFmtId="202" formatCode="0.0"/>
    <numFmt numFmtId="203" formatCode="_-* #,##0.0_-;\-* #,##0.0_-;_-* &quot;-&quot;??_-;_-@_-"/>
    <numFmt numFmtId="204" formatCode="#,##0.0"/>
    <numFmt numFmtId="205" formatCode="#,##0.000"/>
    <numFmt numFmtId="206" formatCode="#,##0.0000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0;[Red]0"/>
    <numFmt numFmtId="213" formatCode="#,##0.00000"/>
    <numFmt numFmtId="214" formatCode="#,##0.000000"/>
    <numFmt numFmtId="215" formatCode="#,##0.00;[Red]#,##0.00"/>
    <numFmt numFmtId="216" formatCode="0.000"/>
    <numFmt numFmtId="217" formatCode="0.0000"/>
    <numFmt numFmtId="218" formatCode="_-* #,##0.0_-;\-* #,##0.0_-;_-* &quot;-&quot;_-;_-@_-"/>
  </numFmts>
  <fonts count="66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30"/>
      <name val="Angsana New"/>
      <family val="1"/>
    </font>
    <font>
      <sz val="14"/>
      <name val="Angsana New"/>
      <family val="1"/>
    </font>
    <font>
      <b/>
      <sz val="16"/>
      <color indexed="56"/>
      <name val="Angsana New"/>
      <family val="1"/>
    </font>
    <font>
      <b/>
      <sz val="16"/>
      <color indexed="10"/>
      <name val="Angsana New"/>
      <family val="1"/>
    </font>
    <font>
      <u val="single"/>
      <sz val="16"/>
      <name val="Angsana New"/>
      <family val="1"/>
    </font>
    <font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56"/>
      <name val="Angsana New"/>
      <family val="1"/>
    </font>
    <font>
      <sz val="10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sz val="14"/>
      <name val="Browallia New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60"/>
      <name val="Angsana New"/>
      <family val="1"/>
    </font>
    <font>
      <sz val="17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C00000"/>
      <name val="Angsana New"/>
      <family val="1"/>
    </font>
    <font>
      <sz val="14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0" fontId="62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62" fillId="0" borderId="15" xfId="0" applyFont="1" applyBorder="1" applyAlignment="1">
      <alignment horizontal="center"/>
    </xf>
    <xf numFmtId="1" fontId="63" fillId="0" borderId="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 vertical="top" wrapText="1"/>
    </xf>
    <xf numFmtId="1" fontId="5" fillId="32" borderId="17" xfId="0" applyNumberFormat="1" applyFont="1" applyFill="1" applyBorder="1" applyAlignment="1">
      <alignment horizontal="center"/>
    </xf>
    <xf numFmtId="1" fontId="5" fillId="32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3" fontId="12" fillId="0" borderId="0" xfId="43" applyFont="1" applyBorder="1" applyAlignment="1">
      <alignment/>
    </xf>
    <xf numFmtId="43" fontId="12" fillId="0" borderId="0" xfId="43" applyFont="1" applyAlignment="1">
      <alignment/>
    </xf>
    <xf numFmtId="0" fontId="16" fillId="0" borderId="0" xfId="0" applyFont="1" applyAlignment="1">
      <alignment/>
    </xf>
    <xf numFmtId="0" fontId="6" fillId="32" borderId="19" xfId="0" applyFont="1" applyFill="1" applyBorder="1" applyAlignment="1">
      <alignment horizontal="center" vertical="center" wrapText="1"/>
    </xf>
    <xf numFmtId="43" fontId="6" fillId="32" borderId="19" xfId="43" applyFont="1" applyFill="1" applyBorder="1" applyAlignment="1">
      <alignment horizontal="center" vertical="center" wrapText="1"/>
    </xf>
    <xf numFmtId="199" fontId="6" fillId="32" borderId="19" xfId="43" applyNumberFormat="1" applyFont="1" applyFill="1" applyBorder="1" applyAlignment="1">
      <alignment horizontal="left" vertical="top" wrapText="1"/>
    </xf>
    <xf numFmtId="43" fontId="6" fillId="32" borderId="19" xfId="43" applyFont="1" applyFill="1" applyBorder="1" applyAlignment="1">
      <alignment horizontal="left" vertical="top" wrapText="1"/>
    </xf>
    <xf numFmtId="43" fontId="6" fillId="32" borderId="19" xfId="43" applyFont="1" applyFill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/>
    </xf>
    <xf numFmtId="199" fontId="12" fillId="0" borderId="19" xfId="43" applyNumberFormat="1" applyFont="1" applyBorder="1" applyAlignment="1">
      <alignment horizontal="left"/>
    </xf>
    <xf numFmtId="43" fontId="12" fillId="0" borderId="19" xfId="43" applyFont="1" applyBorder="1" applyAlignment="1">
      <alignment horizontal="left"/>
    </xf>
    <xf numFmtId="199" fontId="12" fillId="0" borderId="19" xfId="43" applyNumberFormat="1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0" fontId="6" fillId="0" borderId="19" xfId="0" applyFont="1" applyFill="1" applyBorder="1" applyAlignment="1">
      <alignment horizontal="left"/>
    </xf>
    <xf numFmtId="199" fontId="6" fillId="0" borderId="19" xfId="43" applyNumberFormat="1" applyFont="1" applyFill="1" applyBorder="1" applyAlignment="1">
      <alignment horizontal="right"/>
    </xf>
    <xf numFmtId="43" fontId="6" fillId="0" borderId="19" xfId="43" applyFont="1" applyFill="1" applyBorder="1" applyAlignment="1">
      <alignment horizontal="left"/>
    </xf>
    <xf numFmtId="43" fontId="6" fillId="0" borderId="19" xfId="43" applyFont="1" applyBorder="1" applyAlignment="1">
      <alignment horizontal="left" vertical="top" wrapText="1"/>
    </xf>
    <xf numFmtId="43" fontId="6" fillId="0" borderId="19" xfId="43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99" fontId="6" fillId="0" borderId="19" xfId="43" applyNumberFormat="1" applyFont="1" applyBorder="1" applyAlignment="1">
      <alignment vertical="top" wrapText="1"/>
    </xf>
    <xf numFmtId="43" fontId="6" fillId="0" borderId="19" xfId="43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/>
    </xf>
    <xf numFmtId="0" fontId="6" fillId="0" borderId="20" xfId="0" applyFont="1" applyBorder="1" applyAlignment="1">
      <alignment vertical="top" wrapText="1"/>
    </xf>
    <xf numFmtId="0" fontId="6" fillId="0" borderId="22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43" fontId="6" fillId="0" borderId="19" xfId="43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left" vertical="top" wrapText="1"/>
    </xf>
    <xf numFmtId="1" fontId="8" fillId="0" borderId="19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vertical="top" wrapText="1"/>
    </xf>
    <xf numFmtId="3" fontId="64" fillId="0" borderId="19" xfId="0" applyNumberFormat="1" applyFont="1" applyBorder="1" applyAlignment="1">
      <alignment horizontal="center" vertical="top" wrapText="1"/>
    </xf>
    <xf numFmtId="3" fontId="64" fillId="0" borderId="19" xfId="0" applyNumberFormat="1" applyFont="1" applyBorder="1" applyAlignment="1">
      <alignment horizontal="left" vertical="top" wrapText="1"/>
    </xf>
    <xf numFmtId="1" fontId="64" fillId="0" borderId="19" xfId="0" applyNumberFormat="1" applyFont="1" applyBorder="1" applyAlignment="1">
      <alignment horizontal="center" vertical="top" wrapText="1"/>
    </xf>
    <xf numFmtId="4" fontId="64" fillId="0" borderId="19" xfId="0" applyNumberFormat="1" applyFont="1" applyBorder="1" applyAlignment="1">
      <alignment horizontal="center" vertical="top" wrapText="1"/>
    </xf>
    <xf numFmtId="49" fontId="64" fillId="0" borderId="19" xfId="0" applyNumberFormat="1" applyFont="1" applyBorder="1" applyAlignment="1">
      <alignment horizontal="left" vertical="top" wrapText="1"/>
    </xf>
    <xf numFmtId="0" fontId="64" fillId="0" borderId="19" xfId="0" applyFont="1" applyBorder="1" applyAlignment="1">
      <alignment/>
    </xf>
    <xf numFmtId="3" fontId="64" fillId="0" borderId="19" xfId="0" applyNumberFormat="1" applyFont="1" applyBorder="1" applyAlignment="1">
      <alignment vertical="top" wrapText="1"/>
    </xf>
    <xf numFmtId="4" fontId="6" fillId="0" borderId="19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21" fillId="0" borderId="19" xfId="0" applyNumberFormat="1" applyFont="1" applyFill="1" applyBorder="1" applyAlignment="1">
      <alignment shrinkToFit="1"/>
    </xf>
    <xf numFmtId="41" fontId="21" fillId="0" borderId="19" xfId="33" applyNumberFormat="1" applyFont="1" applyFill="1" applyBorder="1" applyAlignment="1">
      <alignment shrinkToFit="1"/>
    </xf>
    <xf numFmtId="4" fontId="21" fillId="0" borderId="19" xfId="33" applyNumberFormat="1" applyFont="1" applyFill="1" applyBorder="1" applyAlignment="1">
      <alignment shrinkToFit="1"/>
    </xf>
    <xf numFmtId="0" fontId="21" fillId="0" borderId="19" xfId="0" applyFont="1" applyFill="1" applyBorder="1" applyAlignment="1">
      <alignment horizontal="center" shrinkToFit="1"/>
    </xf>
    <xf numFmtId="41" fontId="21" fillId="0" borderId="19" xfId="0" applyNumberFormat="1" applyFont="1" applyFill="1" applyBorder="1" applyAlignment="1">
      <alignment horizontal="right" shrinkToFit="1"/>
    </xf>
    <xf numFmtId="41" fontId="21" fillId="0" borderId="19" xfId="55" applyNumberFormat="1" applyFont="1" applyFill="1" applyBorder="1" applyAlignment="1">
      <alignment horizontal="right" shrinkToFit="1"/>
      <protection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59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" fontId="8" fillId="33" borderId="19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25" fillId="33" borderId="19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41" fontId="21" fillId="0" borderId="19" xfId="55" applyNumberFormat="1" applyFont="1" applyFill="1" applyBorder="1" applyAlignment="1">
      <alignment horizontal="center" shrinkToFit="1"/>
      <protection/>
    </xf>
    <xf numFmtId="0" fontId="8" fillId="33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1" fontId="21" fillId="0" borderId="19" xfId="33" applyNumberFormat="1" applyFont="1" applyFill="1" applyBorder="1" applyAlignment="1">
      <alignment horizontal="right" shrinkToFit="1"/>
    </xf>
    <xf numFmtId="205" fontId="8" fillId="0" borderId="0" xfId="0" applyNumberFormat="1" applyFont="1" applyAlignment="1">
      <alignment horizontal="right"/>
    </xf>
    <xf numFmtId="4" fontId="6" fillId="0" borderId="16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43" fontId="12" fillId="0" borderId="19" xfId="43" applyNumberFormat="1" applyFont="1" applyBorder="1" applyAlignment="1">
      <alignment horizontal="left"/>
    </xf>
    <xf numFmtId="43" fontId="6" fillId="0" borderId="19" xfId="43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3" fontId="6" fillId="0" borderId="14" xfId="40" applyFont="1" applyBorder="1" applyAlignment="1">
      <alignment horizontal="center" wrapText="1"/>
    </xf>
    <xf numFmtId="201" fontId="21" fillId="0" borderId="19" xfId="33" applyNumberFormat="1" applyFont="1" applyFill="1" applyBorder="1" applyAlignment="1">
      <alignment shrinkToFit="1"/>
    </xf>
    <xf numFmtId="43" fontId="12" fillId="0" borderId="19" xfId="43" applyFont="1" applyBorder="1" applyAlignment="1">
      <alignment horizontal="center"/>
    </xf>
    <xf numFmtId="3" fontId="6" fillId="0" borderId="14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199" fontId="6" fillId="32" borderId="19" xfId="43" applyNumberFormat="1" applyFont="1" applyFill="1" applyBorder="1" applyAlignment="1">
      <alignment horizontal="center" vertical="top" wrapText="1"/>
    </xf>
    <xf numFmtId="3" fontId="6" fillId="32" borderId="21" xfId="0" applyNumberFormat="1" applyFont="1" applyFill="1" applyBorder="1" applyAlignment="1">
      <alignment horizontal="center" vertical="top" wrapText="1"/>
    </xf>
    <xf numFmtId="3" fontId="6" fillId="32" borderId="19" xfId="0" applyNumberFormat="1" applyFont="1" applyFill="1" applyBorder="1" applyAlignment="1">
      <alignment horizontal="center" vertical="top" wrapText="1"/>
    </xf>
    <xf numFmtId="41" fontId="6" fillId="32" borderId="19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4" xfId="0" applyNumberFormat="1" applyFont="1" applyFill="1" applyBorder="1" applyAlignment="1">
      <alignment horizontal="right" wrapText="1"/>
    </xf>
    <xf numFmtId="4" fontId="8" fillId="0" borderId="14" xfId="0" applyNumberFormat="1" applyFont="1" applyBorder="1" applyAlignment="1">
      <alignment horizontal="right" wrapText="1"/>
    </xf>
    <xf numFmtId="4" fontId="8" fillId="0" borderId="19" xfId="0" applyNumberFormat="1" applyFont="1" applyFill="1" applyBorder="1" applyAlignment="1">
      <alignment shrinkToFit="1"/>
    </xf>
    <xf numFmtId="4" fontId="6" fillId="0" borderId="16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เครื่องหมายจุลภาค 3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กติ 2 3" xfId="52"/>
    <cellStyle name="ปกติ 2_ภาวะหนี้สิน55" xfId="53"/>
    <cellStyle name="ปกติ 3" xfId="54"/>
    <cellStyle name="ปกติ_พิษณุโลกฐานข้อมูลกขคจSEP2010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2114550</xdr:colOff>
      <xdr:row>0</xdr:row>
      <xdr:rowOff>266700</xdr:rowOff>
    </xdr:from>
    <xdr:to>
      <xdr:col>7</xdr:col>
      <xdr:colOff>3048000</xdr:colOff>
      <xdr:row>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610600" y="266700"/>
          <a:ext cx="933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แบบ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1</xdr:row>
      <xdr:rowOff>0</xdr:rowOff>
    </xdr:from>
    <xdr:to>
      <xdr:col>10</xdr:col>
      <xdr:colOff>895350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29527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77250" y="68008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477250" y="132016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77250" y="1976437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477250" y="263271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477250" y="32889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477250" y="39747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77250" y="459867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8477250" y="68008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8477250" y="132016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8477250" y="1976437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8477250" y="263271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8477250" y="32889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8477250" y="39747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8477250" y="459867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8477250" y="68008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8477250" y="132016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8477250" y="1976437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8477250" y="263271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8477250" y="32889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8477250" y="39747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8477250" y="459867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8477250" y="132016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8477250" y="680085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8477250" y="1976437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8477250" y="263271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8477250" y="32889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8477250" y="39747825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8477250" y="45986700"/>
          <a:ext cx="1047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1371600</xdr:colOff>
      <xdr:row>1</xdr:row>
      <xdr:rowOff>19050</xdr:rowOff>
    </xdr:from>
    <xdr:to>
      <xdr:col>10</xdr:col>
      <xdr:colOff>619125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77200" y="314325"/>
          <a:ext cx="1057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419100</xdr:colOff>
      <xdr:row>1</xdr:row>
      <xdr:rowOff>9525</xdr:rowOff>
    </xdr:from>
    <xdr:to>
      <xdr:col>25</xdr:col>
      <xdr:colOff>990600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77900" y="304800"/>
          <a:ext cx="57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12.28125" style="2" customWidth="1"/>
    <col min="4" max="5" width="14.00390625" style="2" customWidth="1"/>
    <col min="6" max="6" width="14.28125" style="2" customWidth="1"/>
    <col min="7" max="7" width="13.140625" style="2" customWidth="1"/>
    <col min="8" max="8" width="48.140625" style="2" bestFit="1" customWidth="1"/>
    <col min="9" max="9" width="13.421875" style="2" customWidth="1"/>
    <col min="10" max="10" width="14.140625" style="2" customWidth="1"/>
    <col min="11" max="11" width="15.8515625" style="2" customWidth="1"/>
    <col min="12" max="16384" width="9.140625" style="2" customWidth="1"/>
  </cols>
  <sheetData>
    <row r="1" spans="1:8" ht="23.25">
      <c r="A1" s="187" t="s">
        <v>64</v>
      </c>
      <c r="B1" s="187"/>
      <c r="C1" s="187"/>
      <c r="D1" s="187"/>
      <c r="E1" s="187"/>
      <c r="F1" s="187"/>
      <c r="G1" s="187"/>
      <c r="H1" s="187"/>
    </row>
    <row r="2" spans="1:8" ht="23.25">
      <c r="A2" s="187" t="s">
        <v>119</v>
      </c>
      <c r="B2" s="187"/>
      <c r="C2" s="187"/>
      <c r="D2" s="187"/>
      <c r="E2" s="187"/>
      <c r="F2" s="187"/>
      <c r="G2" s="187"/>
      <c r="H2" s="187"/>
    </row>
    <row r="3" spans="1:8" ht="23.25">
      <c r="A3" s="187" t="s">
        <v>100</v>
      </c>
      <c r="B3" s="187"/>
      <c r="C3" s="187"/>
      <c r="D3" s="187"/>
      <c r="E3" s="187"/>
      <c r="F3" s="187"/>
      <c r="G3" s="187"/>
      <c r="H3" s="187"/>
    </row>
    <row r="4" spans="1:8" ht="23.25">
      <c r="A4" s="188" t="s">
        <v>165</v>
      </c>
      <c r="B4" s="188"/>
      <c r="C4" s="188"/>
      <c r="D4" s="188"/>
      <c r="E4" s="188"/>
      <c r="F4" s="188"/>
      <c r="G4" s="188"/>
      <c r="H4" s="188"/>
    </row>
    <row r="5" spans="1:11" ht="23.25">
      <c r="A5" s="185" t="s">
        <v>1</v>
      </c>
      <c r="B5" s="48" t="s">
        <v>101</v>
      </c>
      <c r="C5" s="185" t="s">
        <v>103</v>
      </c>
      <c r="D5" s="185" t="s">
        <v>104</v>
      </c>
      <c r="E5" s="185" t="s">
        <v>105</v>
      </c>
      <c r="F5" s="185" t="s">
        <v>106</v>
      </c>
      <c r="G5" s="185" t="s">
        <v>107</v>
      </c>
      <c r="H5" s="185" t="s">
        <v>37</v>
      </c>
      <c r="I5" s="49"/>
      <c r="J5" s="49"/>
      <c r="K5" s="49"/>
    </row>
    <row r="6" spans="1:11" ht="23.25">
      <c r="A6" s="186"/>
      <c r="B6" s="50" t="s">
        <v>102</v>
      </c>
      <c r="C6" s="186"/>
      <c r="D6" s="186"/>
      <c r="E6" s="186"/>
      <c r="F6" s="186"/>
      <c r="G6" s="186"/>
      <c r="H6" s="186"/>
      <c r="I6" s="49"/>
      <c r="J6" s="49"/>
      <c r="K6" s="49"/>
    </row>
    <row r="7" spans="1:11" ht="23.25">
      <c r="A7" s="51"/>
      <c r="B7" s="51"/>
      <c r="C7" s="51"/>
      <c r="D7" s="51"/>
      <c r="E7" s="51"/>
      <c r="F7" s="51"/>
      <c r="G7" s="51"/>
      <c r="H7" s="52" t="s">
        <v>108</v>
      </c>
      <c r="I7" s="49"/>
      <c r="J7" s="49"/>
      <c r="K7" s="49"/>
    </row>
    <row r="8" spans="1:11" ht="23.25">
      <c r="A8" s="51"/>
      <c r="B8" s="51"/>
      <c r="C8" s="51"/>
      <c r="D8" s="51"/>
      <c r="E8" s="51"/>
      <c r="F8" s="51"/>
      <c r="G8" s="51"/>
      <c r="H8" s="53" t="s">
        <v>109</v>
      </c>
      <c r="I8" s="49"/>
      <c r="J8" s="49"/>
      <c r="K8" s="49"/>
    </row>
    <row r="9" spans="1:11" ht="23.25">
      <c r="A9" s="51"/>
      <c r="B9" s="51"/>
      <c r="C9" s="51"/>
      <c r="D9" s="51"/>
      <c r="E9" s="51"/>
      <c r="F9" s="51"/>
      <c r="G9" s="51"/>
      <c r="H9" s="53" t="s">
        <v>110</v>
      </c>
      <c r="I9" s="49"/>
      <c r="J9" s="49"/>
      <c r="K9" s="49"/>
    </row>
    <row r="10" spans="1:11" ht="23.25">
      <c r="A10" s="51"/>
      <c r="B10" s="51"/>
      <c r="C10" s="51"/>
      <c r="D10" s="51"/>
      <c r="E10" s="51"/>
      <c r="F10" s="51"/>
      <c r="G10" s="51"/>
      <c r="H10" s="53" t="s">
        <v>111</v>
      </c>
      <c r="I10" s="49"/>
      <c r="J10" s="49"/>
      <c r="K10" s="49"/>
    </row>
    <row r="11" spans="1:11" ht="23.25">
      <c r="A11" s="51"/>
      <c r="B11" s="51"/>
      <c r="C11" s="51"/>
      <c r="D11" s="51"/>
      <c r="E11" s="51"/>
      <c r="F11" s="51"/>
      <c r="G11" s="51"/>
      <c r="H11" s="53" t="s">
        <v>112</v>
      </c>
      <c r="I11" s="49"/>
      <c r="J11" s="49"/>
      <c r="K11" s="49"/>
    </row>
    <row r="12" spans="1:11" ht="23.25">
      <c r="A12" s="51"/>
      <c r="B12" s="51"/>
      <c r="C12" s="51"/>
      <c r="D12" s="51"/>
      <c r="E12" s="51"/>
      <c r="F12" s="51"/>
      <c r="G12" s="51"/>
      <c r="H12" s="53" t="s">
        <v>113</v>
      </c>
      <c r="I12" s="49"/>
      <c r="J12" s="49"/>
      <c r="K12" s="49"/>
    </row>
    <row r="13" spans="1:11" ht="23.25">
      <c r="A13" s="51"/>
      <c r="B13" s="51"/>
      <c r="C13" s="51"/>
      <c r="D13" s="51"/>
      <c r="E13" s="51"/>
      <c r="F13" s="51"/>
      <c r="G13" s="51"/>
      <c r="H13" s="53" t="s">
        <v>114</v>
      </c>
      <c r="I13" s="49"/>
      <c r="J13" s="49"/>
      <c r="K13" s="49"/>
    </row>
    <row r="14" spans="1:11" ht="23.25">
      <c r="A14" s="51"/>
      <c r="B14" s="51"/>
      <c r="C14" s="51"/>
      <c r="D14" s="51"/>
      <c r="E14" s="51"/>
      <c r="F14" s="51"/>
      <c r="G14" s="51"/>
      <c r="H14" s="53" t="s">
        <v>115</v>
      </c>
      <c r="I14" s="49"/>
      <c r="J14" s="49"/>
      <c r="K14" s="49"/>
    </row>
    <row r="15" spans="1:11" ht="23.25">
      <c r="A15" s="51"/>
      <c r="B15" s="51"/>
      <c r="C15" s="51"/>
      <c r="D15" s="51"/>
      <c r="E15" s="51"/>
      <c r="F15" s="51"/>
      <c r="G15" s="51"/>
      <c r="H15" s="53"/>
      <c r="I15" s="49"/>
      <c r="J15" s="49"/>
      <c r="K15" s="49"/>
    </row>
    <row r="16" spans="1:11" ht="23.25">
      <c r="A16" s="54"/>
      <c r="B16" s="54"/>
      <c r="C16" s="51"/>
      <c r="D16" s="51"/>
      <c r="E16" s="51"/>
      <c r="F16" s="51"/>
      <c r="G16" s="51"/>
      <c r="H16" s="53"/>
      <c r="I16" s="49"/>
      <c r="J16" s="49"/>
      <c r="K16" s="49"/>
    </row>
    <row r="17" spans="1:11" ht="23.25">
      <c r="A17" s="55"/>
      <c r="B17" s="56" t="s">
        <v>49</v>
      </c>
      <c r="C17" s="56"/>
      <c r="D17" s="51"/>
      <c r="E17" s="51"/>
      <c r="F17" s="51"/>
      <c r="G17" s="51"/>
      <c r="H17" s="51"/>
      <c r="I17" s="49"/>
      <c r="J17" s="49"/>
      <c r="K17" s="49"/>
    </row>
    <row r="18" spans="1:11" ht="15" customHeight="1">
      <c r="A18" s="57"/>
      <c r="B18" s="58"/>
      <c r="C18" s="58"/>
      <c r="D18" s="57"/>
      <c r="F18" s="57"/>
      <c r="G18" s="59"/>
      <c r="H18" s="59"/>
      <c r="I18" s="59"/>
      <c r="J18" s="59"/>
      <c r="K18" s="59"/>
    </row>
    <row r="19" spans="1:11" ht="23.25">
      <c r="A19" s="57"/>
      <c r="B19" s="57" t="s">
        <v>116</v>
      </c>
      <c r="C19" s="58"/>
      <c r="D19" s="57"/>
      <c r="F19" s="57"/>
      <c r="G19" s="57" t="s">
        <v>118</v>
      </c>
      <c r="H19" s="59"/>
      <c r="I19" s="59"/>
      <c r="J19" s="59"/>
      <c r="K19" s="60"/>
    </row>
    <row r="20" spans="1:11" ht="23.25">
      <c r="A20" s="57"/>
      <c r="B20" s="57" t="s">
        <v>117</v>
      </c>
      <c r="C20" s="58"/>
      <c r="D20" s="57"/>
      <c r="F20" s="57"/>
      <c r="G20" s="57" t="s">
        <v>74</v>
      </c>
      <c r="H20" s="59"/>
      <c r="I20" s="59"/>
      <c r="J20" s="59"/>
      <c r="K20" s="59"/>
    </row>
    <row r="21" spans="1:15" ht="23.25">
      <c r="A21" s="57"/>
      <c r="B21" s="57" t="s">
        <v>75</v>
      </c>
      <c r="C21" s="58"/>
      <c r="D21" s="57"/>
      <c r="E21" s="57"/>
      <c r="F21" s="57"/>
      <c r="G21" s="57" t="s">
        <v>75</v>
      </c>
      <c r="H21" s="59"/>
      <c r="I21" s="59"/>
      <c r="J21" s="59"/>
      <c r="K21" s="59"/>
      <c r="O21" s="46"/>
    </row>
    <row r="22" spans="1:11" ht="13.5" customHeight="1">
      <c r="A22" s="57"/>
      <c r="B22" s="58"/>
      <c r="C22" s="58"/>
      <c r="D22" s="57"/>
      <c r="E22" s="57"/>
      <c r="F22" s="57"/>
      <c r="G22" s="59"/>
      <c r="H22" s="59"/>
      <c r="I22" s="59"/>
      <c r="J22" s="59"/>
      <c r="K22" s="59"/>
    </row>
    <row r="23" spans="1:11" ht="23.25">
      <c r="A23" s="57"/>
      <c r="B23" s="58" t="s">
        <v>167</v>
      </c>
      <c r="C23" s="58"/>
      <c r="D23" s="57"/>
      <c r="E23" s="57"/>
      <c r="F23" s="57"/>
      <c r="G23" s="59"/>
      <c r="H23" s="59"/>
      <c r="I23" s="59"/>
      <c r="J23" s="59"/>
      <c r="K23" s="59"/>
    </row>
    <row r="24" spans="1:11" ht="23.25">
      <c r="A24" s="57"/>
      <c r="B24" s="58" t="s">
        <v>168</v>
      </c>
      <c r="C24" s="58"/>
      <c r="D24" s="57"/>
      <c r="E24" s="57"/>
      <c r="F24" s="57"/>
      <c r="G24" s="59"/>
      <c r="H24" s="59"/>
      <c r="I24" s="59"/>
      <c r="J24" s="59"/>
      <c r="K24" s="59"/>
    </row>
    <row r="32" ht="24" customHeight="1"/>
  </sheetData>
  <sheetProtection/>
  <mergeCells count="11">
    <mergeCell ref="A1:H1"/>
    <mergeCell ref="A2:H2"/>
    <mergeCell ref="A3:H3"/>
    <mergeCell ref="A4:H4"/>
    <mergeCell ref="C5:C6"/>
    <mergeCell ref="D5:D6"/>
    <mergeCell ref="E5:E6"/>
    <mergeCell ref="A5:A6"/>
    <mergeCell ref="F5:F6"/>
    <mergeCell ref="G5:G6"/>
    <mergeCell ref="H5:H6"/>
  </mergeCells>
  <printOptions/>
  <pageMargins left="0.17" right="0.21" top="0.47" bottom="0.44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51">
      <selection activeCell="N116" sqref="N116"/>
    </sheetView>
  </sheetViews>
  <sheetFormatPr defaultColWidth="9.140625" defaultRowHeight="12.75"/>
  <cols>
    <col min="1" max="1" width="4.57421875" style="61" customWidth="1"/>
    <col min="2" max="2" width="19.28125" style="61" customWidth="1"/>
    <col min="3" max="3" width="18.28125" style="61" customWidth="1"/>
    <col min="4" max="4" width="9.7109375" style="61" customWidth="1"/>
    <col min="5" max="5" width="10.00390625" style="61" customWidth="1"/>
    <col min="6" max="6" width="9.140625" style="61" customWidth="1"/>
    <col min="7" max="7" width="15.00390625" style="61" customWidth="1"/>
    <col min="8" max="8" width="15.8515625" style="61" customWidth="1"/>
    <col min="9" max="9" width="13.421875" style="61" customWidth="1"/>
    <col min="10" max="10" width="14.140625" style="61" customWidth="1"/>
    <col min="11" max="11" width="15.8515625" style="61" customWidth="1"/>
    <col min="12" max="16384" width="9.140625" style="61" customWidth="1"/>
  </cols>
  <sheetData>
    <row r="1" spans="1:11" ht="23.25">
      <c r="A1" s="189" t="s">
        <v>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3.25">
      <c r="A2" s="187" t="s">
        <v>226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3.25">
      <c r="A3" s="190" t="s">
        <v>296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93">
      <c r="A4" s="62" t="s">
        <v>1</v>
      </c>
      <c r="B4" s="62" t="s">
        <v>65</v>
      </c>
      <c r="C4" s="62" t="s">
        <v>4</v>
      </c>
      <c r="D4" s="62" t="s">
        <v>66</v>
      </c>
      <c r="E4" s="62" t="s">
        <v>67</v>
      </c>
      <c r="F4" s="62" t="s">
        <v>48</v>
      </c>
      <c r="G4" s="63" t="s">
        <v>70</v>
      </c>
      <c r="H4" s="63" t="s">
        <v>69</v>
      </c>
      <c r="I4" s="63" t="s">
        <v>71</v>
      </c>
      <c r="J4" s="63" t="s">
        <v>72</v>
      </c>
      <c r="K4" s="63" t="s">
        <v>73</v>
      </c>
    </row>
    <row r="5" spans="1:11" ht="23.25">
      <c r="A5" s="62">
        <v>1</v>
      </c>
      <c r="B5" s="111" t="s">
        <v>169</v>
      </c>
      <c r="C5" s="112" t="s">
        <v>170</v>
      </c>
      <c r="D5" s="155">
        <v>139</v>
      </c>
      <c r="E5" s="155">
        <v>139</v>
      </c>
      <c r="F5" s="129">
        <v>50</v>
      </c>
      <c r="G5" s="164">
        <v>284000</v>
      </c>
      <c r="H5" s="126">
        <v>1785.9</v>
      </c>
      <c r="I5" s="66" t="s">
        <v>269</v>
      </c>
      <c r="J5" s="65">
        <f>SUM(G5:I5)</f>
        <v>285785.9</v>
      </c>
      <c r="K5" s="174">
        <v>284000</v>
      </c>
    </row>
    <row r="6" spans="1:11" ht="23.25">
      <c r="A6" s="67">
        <v>2</v>
      </c>
      <c r="B6" s="111" t="s">
        <v>189</v>
      </c>
      <c r="C6" s="112" t="s">
        <v>188</v>
      </c>
      <c r="D6" s="155">
        <v>147</v>
      </c>
      <c r="E6" s="155">
        <v>147</v>
      </c>
      <c r="F6" s="129">
        <v>9</v>
      </c>
      <c r="G6" s="150">
        <v>275500</v>
      </c>
      <c r="H6" s="70">
        <v>4744</v>
      </c>
      <c r="I6" s="165" t="s">
        <v>269</v>
      </c>
      <c r="J6" s="70">
        <v>280244</v>
      </c>
      <c r="K6" s="71">
        <v>150000</v>
      </c>
    </row>
    <row r="7" spans="1:15" ht="23.25">
      <c r="A7" s="72"/>
      <c r="B7" s="73"/>
      <c r="C7" s="73"/>
      <c r="D7" s="74"/>
      <c r="E7" s="74"/>
      <c r="F7" s="74"/>
      <c r="G7" s="75"/>
      <c r="H7" s="75"/>
      <c r="I7" s="76"/>
      <c r="J7" s="75"/>
      <c r="K7" s="77"/>
      <c r="O7" s="78"/>
    </row>
    <row r="8" spans="1:11" ht="23.25">
      <c r="A8" s="72"/>
      <c r="B8" s="73"/>
      <c r="C8" s="73"/>
      <c r="D8" s="74"/>
      <c r="E8" s="74"/>
      <c r="F8" s="74"/>
      <c r="G8" s="75"/>
      <c r="H8" s="75"/>
      <c r="I8" s="76"/>
      <c r="J8" s="75"/>
      <c r="K8" s="77"/>
    </row>
    <row r="9" spans="1:11" ht="23.25">
      <c r="A9" s="72"/>
      <c r="B9" s="73"/>
      <c r="C9" s="73"/>
      <c r="D9" s="74"/>
      <c r="E9" s="74"/>
      <c r="F9" s="74"/>
      <c r="G9" s="75"/>
      <c r="H9" s="75"/>
      <c r="I9" s="76"/>
      <c r="J9" s="75"/>
      <c r="K9" s="77"/>
    </row>
    <row r="10" spans="1:11" ht="23.25">
      <c r="A10" s="72"/>
      <c r="B10" s="73"/>
      <c r="C10" s="73"/>
      <c r="D10" s="74"/>
      <c r="E10" s="74"/>
      <c r="F10" s="74"/>
      <c r="G10" s="75"/>
      <c r="H10" s="75"/>
      <c r="I10" s="76"/>
      <c r="J10" s="75"/>
      <c r="K10" s="77"/>
    </row>
    <row r="11" spans="1:11" ht="23.25">
      <c r="A11" s="72"/>
      <c r="B11" s="73"/>
      <c r="C11" s="73"/>
      <c r="D11" s="74"/>
      <c r="E11" s="74"/>
      <c r="F11" s="74"/>
      <c r="G11" s="75"/>
      <c r="H11" s="75"/>
      <c r="I11" s="76"/>
      <c r="J11" s="75"/>
      <c r="K11" s="77"/>
    </row>
    <row r="12" spans="1:11" ht="23.25">
      <c r="A12" s="72"/>
      <c r="B12" s="73"/>
      <c r="C12" s="73"/>
      <c r="D12" s="74"/>
      <c r="E12" s="79"/>
      <c r="F12" s="79"/>
      <c r="G12" s="76"/>
      <c r="H12" s="76"/>
      <c r="I12" s="76"/>
      <c r="J12" s="76"/>
      <c r="K12" s="80"/>
    </row>
    <row r="13" spans="1:11" ht="23.25">
      <c r="A13" s="81"/>
      <c r="B13" s="82"/>
      <c r="C13" s="82"/>
      <c r="D13" s="79"/>
      <c r="E13" s="79"/>
      <c r="F13" s="79"/>
      <c r="G13" s="76"/>
      <c r="H13" s="76"/>
      <c r="I13" s="76"/>
      <c r="J13" s="76"/>
      <c r="K13" s="80"/>
    </row>
    <row r="14" spans="1:11" ht="24" customHeight="1">
      <c r="A14" s="83"/>
      <c r="B14" s="84" t="s">
        <v>49</v>
      </c>
      <c r="C14" s="85"/>
      <c r="D14" s="175">
        <f>SUM(D5:D13)</f>
        <v>286</v>
      </c>
      <c r="E14" s="176">
        <f>SUM(E5:E13)</f>
        <v>286</v>
      </c>
      <c r="F14" s="177">
        <f>SUM(F5:F13)</f>
        <v>59</v>
      </c>
      <c r="G14" s="64">
        <f>SUM(G5:G13)</f>
        <v>559500</v>
      </c>
      <c r="H14" s="65">
        <f>SUM(H5:H13)</f>
        <v>6529.9</v>
      </c>
      <c r="I14" s="65"/>
      <c r="J14" s="65">
        <f>SUM(J5:J13)</f>
        <v>566029.9</v>
      </c>
      <c r="K14" s="86">
        <f>SUM(K5:K13)</f>
        <v>434000</v>
      </c>
    </row>
    <row r="15" spans="1:11" ht="23.25">
      <c r="A15" s="57"/>
      <c r="B15" s="58"/>
      <c r="C15" s="58"/>
      <c r="D15" s="57"/>
      <c r="E15" s="57" t="s">
        <v>68</v>
      </c>
      <c r="F15" s="57"/>
      <c r="G15" s="59"/>
      <c r="H15" s="59"/>
      <c r="I15" s="59"/>
      <c r="J15" s="59"/>
      <c r="K15" s="59"/>
    </row>
    <row r="16" spans="1:11" ht="23.25">
      <c r="A16" s="57"/>
      <c r="B16" s="58"/>
      <c r="C16" s="58"/>
      <c r="D16" s="57"/>
      <c r="E16" s="57" t="s">
        <v>74</v>
      </c>
      <c r="F16" s="57"/>
      <c r="G16" s="59"/>
      <c r="H16" s="59"/>
      <c r="I16" s="59"/>
      <c r="J16" s="59"/>
      <c r="K16" s="60"/>
    </row>
    <row r="17" spans="1:11" ht="23.25">
      <c r="A17" s="57"/>
      <c r="B17" s="58"/>
      <c r="C17" s="58"/>
      <c r="D17" s="57"/>
      <c r="E17" s="57" t="s">
        <v>75</v>
      </c>
      <c r="F17" s="57"/>
      <c r="G17" s="59"/>
      <c r="H17" s="59"/>
      <c r="I17" s="59"/>
      <c r="J17" s="59"/>
      <c r="K17" s="59"/>
    </row>
    <row r="18" spans="1:11" ht="23.25">
      <c r="A18" s="57"/>
      <c r="B18" s="58"/>
      <c r="C18" s="58"/>
      <c r="D18" s="57"/>
      <c r="E18" s="57"/>
      <c r="F18" s="57"/>
      <c r="G18" s="59"/>
      <c r="H18" s="59"/>
      <c r="I18" s="59"/>
      <c r="J18" s="59"/>
      <c r="K18" s="59"/>
    </row>
    <row r="19" spans="1:11" ht="23.25">
      <c r="A19" s="57"/>
      <c r="B19" s="58"/>
      <c r="C19" s="58"/>
      <c r="D19" s="57"/>
      <c r="E19" s="57"/>
      <c r="F19" s="57"/>
      <c r="G19" s="59"/>
      <c r="H19" s="59"/>
      <c r="I19" s="59"/>
      <c r="J19" s="59"/>
      <c r="K19" s="59"/>
    </row>
    <row r="20" spans="1:11" ht="23.25">
      <c r="A20" s="189" t="s">
        <v>64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23.25">
      <c r="A21" s="187" t="s">
        <v>227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23.25">
      <c r="A22" s="190" t="s">
        <v>296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93">
      <c r="A23" s="62" t="s">
        <v>1</v>
      </c>
      <c r="B23" s="62" t="s">
        <v>65</v>
      </c>
      <c r="C23" s="62" t="s">
        <v>4</v>
      </c>
      <c r="D23" s="62" t="s">
        <v>66</v>
      </c>
      <c r="E23" s="62" t="s">
        <v>67</v>
      </c>
      <c r="F23" s="62" t="s">
        <v>48</v>
      </c>
      <c r="G23" s="63" t="s">
        <v>70</v>
      </c>
      <c r="H23" s="63" t="s">
        <v>69</v>
      </c>
      <c r="I23" s="63" t="s">
        <v>71</v>
      </c>
      <c r="J23" s="63" t="s">
        <v>72</v>
      </c>
      <c r="K23" s="63" t="s">
        <v>73</v>
      </c>
    </row>
    <row r="24" spans="1:11" ht="23.25">
      <c r="A24" s="62">
        <v>1</v>
      </c>
      <c r="B24" s="111" t="s">
        <v>181</v>
      </c>
      <c r="C24" s="112" t="s">
        <v>180</v>
      </c>
      <c r="D24" s="155">
        <v>150</v>
      </c>
      <c r="E24" s="155">
        <v>150</v>
      </c>
      <c r="F24" s="129">
        <v>29</v>
      </c>
      <c r="G24" s="125">
        <v>280000</v>
      </c>
      <c r="H24" s="126">
        <v>1300.82</v>
      </c>
      <c r="I24" s="66" t="s">
        <v>269</v>
      </c>
      <c r="J24" s="65">
        <f>SUM(G24:I24)</f>
        <v>281300.82</v>
      </c>
      <c r="K24" s="174">
        <v>280000</v>
      </c>
    </row>
    <row r="25" spans="1:11" ht="23.25">
      <c r="A25" s="67"/>
      <c r="B25" s="68"/>
      <c r="C25" s="68"/>
      <c r="D25" s="67"/>
      <c r="E25" s="67"/>
      <c r="F25" s="67"/>
      <c r="G25" s="69"/>
      <c r="H25" s="70"/>
      <c r="I25" s="70"/>
      <c r="J25" s="70"/>
      <c r="K25" s="71"/>
    </row>
    <row r="26" spans="1:15" ht="23.25">
      <c r="A26" s="72"/>
      <c r="B26" s="73"/>
      <c r="C26" s="73"/>
      <c r="D26" s="74"/>
      <c r="E26" s="74"/>
      <c r="F26" s="74"/>
      <c r="G26" s="75"/>
      <c r="H26" s="75"/>
      <c r="I26" s="76"/>
      <c r="J26" s="75"/>
      <c r="K26" s="77"/>
      <c r="O26" s="78"/>
    </row>
    <row r="27" spans="1:11" ht="23.25">
      <c r="A27" s="72"/>
      <c r="B27" s="73"/>
      <c r="C27" s="73"/>
      <c r="D27" s="74"/>
      <c r="E27" s="74"/>
      <c r="F27" s="74"/>
      <c r="G27" s="75"/>
      <c r="H27" s="75"/>
      <c r="I27" s="76"/>
      <c r="J27" s="75"/>
      <c r="K27" s="77"/>
    </row>
    <row r="28" spans="1:11" ht="23.25">
      <c r="A28" s="72"/>
      <c r="B28" s="73"/>
      <c r="C28" s="73"/>
      <c r="D28" s="74"/>
      <c r="E28" s="74"/>
      <c r="F28" s="74"/>
      <c r="G28" s="75"/>
      <c r="H28" s="75"/>
      <c r="I28" s="76"/>
      <c r="J28" s="75"/>
      <c r="K28" s="77"/>
    </row>
    <row r="29" spans="1:11" ht="23.25">
      <c r="A29" s="72"/>
      <c r="B29" s="73"/>
      <c r="C29" s="73"/>
      <c r="D29" s="74"/>
      <c r="E29" s="74"/>
      <c r="F29" s="74"/>
      <c r="G29" s="75"/>
      <c r="H29" s="75"/>
      <c r="I29" s="76"/>
      <c r="J29" s="75"/>
      <c r="K29" s="77"/>
    </row>
    <row r="30" spans="1:11" ht="23.25">
      <c r="A30" s="72"/>
      <c r="B30" s="73"/>
      <c r="C30" s="73"/>
      <c r="D30" s="74"/>
      <c r="E30" s="74"/>
      <c r="F30" s="74"/>
      <c r="G30" s="75"/>
      <c r="H30" s="75"/>
      <c r="I30" s="76"/>
      <c r="J30" s="75"/>
      <c r="K30" s="77"/>
    </row>
    <row r="31" spans="1:11" ht="23.25">
      <c r="A31" s="72"/>
      <c r="B31" s="73"/>
      <c r="C31" s="73"/>
      <c r="D31" s="74"/>
      <c r="E31" s="79"/>
      <c r="F31" s="79"/>
      <c r="G31" s="76"/>
      <c r="H31" s="76"/>
      <c r="I31" s="76"/>
      <c r="J31" s="76"/>
      <c r="K31" s="80"/>
    </row>
    <row r="32" spans="1:11" ht="23.25">
      <c r="A32" s="81"/>
      <c r="B32" s="82"/>
      <c r="C32" s="82"/>
      <c r="D32" s="79"/>
      <c r="E32" s="79"/>
      <c r="F32" s="79"/>
      <c r="G32" s="76"/>
      <c r="H32" s="76"/>
      <c r="I32" s="76"/>
      <c r="J32" s="76"/>
      <c r="K32" s="80"/>
    </row>
    <row r="33" spans="1:11" ht="24" customHeight="1">
      <c r="A33" s="83"/>
      <c r="B33" s="84" t="s">
        <v>49</v>
      </c>
      <c r="C33" s="85"/>
      <c r="D33" s="175">
        <f>SUM(D24:D32)</f>
        <v>150</v>
      </c>
      <c r="E33" s="176">
        <f>SUM(E24:E32)</f>
        <v>150</v>
      </c>
      <c r="F33" s="177">
        <f>SUM(F24:F32)</f>
        <v>29</v>
      </c>
      <c r="G33" s="64">
        <f>SUM(G24:G32)</f>
        <v>280000</v>
      </c>
      <c r="H33" s="65">
        <f>SUM(H24:H32)</f>
        <v>1300.82</v>
      </c>
      <c r="I33" s="65"/>
      <c r="J33" s="65">
        <f>SUM(J24:J32)</f>
        <v>281300.82</v>
      </c>
      <c r="K33" s="86">
        <f>SUM(K24:K32)</f>
        <v>280000</v>
      </c>
    </row>
    <row r="34" spans="1:11" ht="23.25">
      <c r="A34" s="57"/>
      <c r="B34" s="58"/>
      <c r="C34" s="58"/>
      <c r="D34" s="57"/>
      <c r="E34" s="57" t="s">
        <v>68</v>
      </c>
      <c r="F34" s="57"/>
      <c r="G34" s="59"/>
      <c r="H34" s="59"/>
      <c r="I34" s="59"/>
      <c r="J34" s="59"/>
      <c r="K34" s="59"/>
    </row>
    <row r="35" spans="1:11" ht="23.25">
      <c r="A35" s="57"/>
      <c r="B35" s="58"/>
      <c r="C35" s="58"/>
      <c r="D35" s="57"/>
      <c r="E35" s="57" t="s">
        <v>74</v>
      </c>
      <c r="F35" s="57"/>
      <c r="G35" s="59"/>
      <c r="H35" s="59"/>
      <c r="I35" s="59"/>
      <c r="J35" s="59"/>
      <c r="K35" s="60"/>
    </row>
    <row r="36" spans="1:11" ht="23.25">
      <c r="A36" s="57"/>
      <c r="B36" s="58"/>
      <c r="C36" s="58"/>
      <c r="D36" s="57"/>
      <c r="E36" s="57" t="s">
        <v>75</v>
      </c>
      <c r="F36" s="57"/>
      <c r="G36" s="59"/>
      <c r="H36" s="59"/>
      <c r="I36" s="59"/>
      <c r="J36" s="59"/>
      <c r="K36" s="59"/>
    </row>
    <row r="40" spans="1:11" ht="23.25">
      <c r="A40" s="189" t="s">
        <v>64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ht="23.25">
      <c r="A41" s="187" t="s">
        <v>228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</row>
    <row r="42" spans="1:11" ht="23.25">
      <c r="A42" s="190" t="s">
        <v>296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</row>
    <row r="43" spans="1:11" ht="93">
      <c r="A43" s="62" t="s">
        <v>1</v>
      </c>
      <c r="B43" s="62" t="s">
        <v>65</v>
      </c>
      <c r="C43" s="62" t="s">
        <v>4</v>
      </c>
      <c r="D43" s="62" t="s">
        <v>66</v>
      </c>
      <c r="E43" s="62" t="s">
        <v>67</v>
      </c>
      <c r="F43" s="62" t="s">
        <v>48</v>
      </c>
      <c r="G43" s="63" t="s">
        <v>70</v>
      </c>
      <c r="H43" s="63" t="s">
        <v>69</v>
      </c>
      <c r="I43" s="63" t="s">
        <v>71</v>
      </c>
      <c r="J43" s="63" t="s">
        <v>72</v>
      </c>
      <c r="K43" s="63" t="s">
        <v>73</v>
      </c>
    </row>
    <row r="44" spans="1:11" ht="23.25">
      <c r="A44" s="62">
        <v>1</v>
      </c>
      <c r="B44" s="111" t="s">
        <v>215</v>
      </c>
      <c r="C44" s="112" t="s">
        <v>214</v>
      </c>
      <c r="D44" s="155">
        <v>104</v>
      </c>
      <c r="E44" s="155">
        <v>104</v>
      </c>
      <c r="F44" s="129">
        <v>60</v>
      </c>
      <c r="G44" s="125">
        <v>280000</v>
      </c>
      <c r="H44" s="126">
        <v>236.8</v>
      </c>
      <c r="I44" s="66" t="s">
        <v>269</v>
      </c>
      <c r="J44" s="65">
        <f>SUM(G44:I44)</f>
        <v>280236.8</v>
      </c>
      <c r="K44" s="174">
        <v>280000</v>
      </c>
    </row>
    <row r="45" spans="1:11" ht="23.25">
      <c r="A45" s="67">
        <v>2</v>
      </c>
      <c r="B45" s="111" t="s">
        <v>211</v>
      </c>
      <c r="C45" s="112" t="s">
        <v>212</v>
      </c>
      <c r="D45" s="155">
        <v>115</v>
      </c>
      <c r="E45" s="155">
        <v>115</v>
      </c>
      <c r="F45" s="129">
        <v>48</v>
      </c>
      <c r="G45" s="125">
        <v>308500</v>
      </c>
      <c r="H45" s="126">
        <v>1315.18</v>
      </c>
      <c r="I45" s="66" t="s">
        <v>269</v>
      </c>
      <c r="J45" s="70">
        <f>SUM(G45:I45)</f>
        <v>309815.18</v>
      </c>
      <c r="K45" s="71">
        <v>308000</v>
      </c>
    </row>
    <row r="46" spans="1:15" ht="23.25">
      <c r="A46" s="62">
        <v>3</v>
      </c>
      <c r="B46" s="111" t="s">
        <v>205</v>
      </c>
      <c r="C46" s="112" t="s">
        <v>199</v>
      </c>
      <c r="D46" s="155">
        <v>84</v>
      </c>
      <c r="E46" s="155">
        <v>84</v>
      </c>
      <c r="F46" s="129">
        <v>74</v>
      </c>
      <c r="G46" s="146">
        <v>307000</v>
      </c>
      <c r="H46" s="126">
        <v>35785.96</v>
      </c>
      <c r="I46" s="66" t="s">
        <v>269</v>
      </c>
      <c r="J46" s="75">
        <v>342785.96</v>
      </c>
      <c r="K46" s="74">
        <v>321000</v>
      </c>
      <c r="O46" s="78"/>
    </row>
    <row r="47" spans="1:11" ht="23.25">
      <c r="A47" s="67">
        <v>4</v>
      </c>
      <c r="B47" s="111" t="s">
        <v>184</v>
      </c>
      <c r="C47" s="112" t="s">
        <v>183</v>
      </c>
      <c r="D47" s="155">
        <v>135</v>
      </c>
      <c r="E47" s="155">
        <v>135</v>
      </c>
      <c r="F47" s="129">
        <v>56</v>
      </c>
      <c r="G47" s="166">
        <v>287000</v>
      </c>
      <c r="H47" s="167">
        <v>371</v>
      </c>
      <c r="I47" s="66" t="s">
        <v>269</v>
      </c>
      <c r="J47" s="75">
        <f>SUM(G47:I47)</f>
        <v>287371</v>
      </c>
      <c r="K47" s="74">
        <v>283000</v>
      </c>
    </row>
    <row r="48" spans="1:11" ht="23.25">
      <c r="A48" s="72"/>
      <c r="B48" s="73"/>
      <c r="C48" s="73"/>
      <c r="D48" s="74"/>
      <c r="E48" s="74"/>
      <c r="F48" s="74"/>
      <c r="G48" s="75"/>
      <c r="H48" s="75"/>
      <c r="I48" s="76"/>
      <c r="J48" s="75"/>
      <c r="K48" s="77"/>
    </row>
    <row r="49" spans="1:11" ht="23.25">
      <c r="A49" s="72"/>
      <c r="B49" s="73"/>
      <c r="C49" s="73"/>
      <c r="D49" s="74"/>
      <c r="E49" s="74"/>
      <c r="F49" s="74"/>
      <c r="G49" s="75"/>
      <c r="H49" s="75"/>
      <c r="I49" s="76"/>
      <c r="J49" s="75"/>
      <c r="K49" s="77"/>
    </row>
    <row r="50" spans="1:11" ht="23.25">
      <c r="A50" s="72"/>
      <c r="B50" s="73"/>
      <c r="C50" s="73"/>
      <c r="D50" s="74"/>
      <c r="E50" s="74"/>
      <c r="F50" s="74"/>
      <c r="G50" s="75"/>
      <c r="H50" s="75"/>
      <c r="I50" s="76"/>
      <c r="J50" s="75"/>
      <c r="K50" s="77"/>
    </row>
    <row r="51" spans="1:11" ht="23.25">
      <c r="A51" s="72"/>
      <c r="B51" s="73"/>
      <c r="C51" s="73"/>
      <c r="D51" s="74"/>
      <c r="E51" s="79"/>
      <c r="F51" s="79"/>
      <c r="G51" s="76"/>
      <c r="H51" s="76"/>
      <c r="I51" s="76"/>
      <c r="J51" s="76"/>
      <c r="K51" s="80"/>
    </row>
    <row r="52" spans="1:11" ht="23.25">
      <c r="A52" s="81"/>
      <c r="B52" s="82"/>
      <c r="C52" s="82"/>
      <c r="D52" s="79"/>
      <c r="E52" s="79"/>
      <c r="F52" s="79"/>
      <c r="G52" s="76"/>
      <c r="H52" s="76"/>
      <c r="I52" s="76"/>
      <c r="J52" s="76"/>
      <c r="K52" s="80"/>
    </row>
    <row r="53" spans="1:11" ht="24" customHeight="1">
      <c r="A53" s="83"/>
      <c r="B53" s="84" t="s">
        <v>49</v>
      </c>
      <c r="C53" s="85"/>
      <c r="D53" s="175">
        <f>SUM(D44:D52)</f>
        <v>438</v>
      </c>
      <c r="E53" s="176">
        <f>SUM(E44:E52)</f>
        <v>438</v>
      </c>
      <c r="F53" s="177">
        <f>SUM(F44:F52)</f>
        <v>238</v>
      </c>
      <c r="G53" s="64">
        <f>SUM(G44:G52)</f>
        <v>1182500</v>
      </c>
      <c r="H53" s="65">
        <f>SUM(H44:H52)</f>
        <v>37708.94</v>
      </c>
      <c r="I53" s="65"/>
      <c r="J53" s="65">
        <f>SUM(J44:J52)</f>
        <v>1220208.94</v>
      </c>
      <c r="K53" s="86">
        <f>SUM(K44:K52)</f>
        <v>1192000</v>
      </c>
    </row>
    <row r="54" spans="1:11" ht="23.25">
      <c r="A54" s="57"/>
      <c r="B54" s="58"/>
      <c r="C54" s="58"/>
      <c r="D54" s="57"/>
      <c r="E54" s="57" t="s">
        <v>68</v>
      </c>
      <c r="F54" s="57"/>
      <c r="G54" s="59"/>
      <c r="H54" s="59"/>
      <c r="I54" s="59"/>
      <c r="J54" s="59"/>
      <c r="K54" s="59"/>
    </row>
    <row r="55" spans="1:11" ht="23.25">
      <c r="A55" s="57"/>
      <c r="B55" s="58"/>
      <c r="C55" s="58"/>
      <c r="D55" s="57"/>
      <c r="E55" s="57" t="s">
        <v>74</v>
      </c>
      <c r="F55" s="57"/>
      <c r="G55" s="59"/>
      <c r="H55" s="59"/>
      <c r="I55" s="59"/>
      <c r="J55" s="59"/>
      <c r="K55" s="60"/>
    </row>
    <row r="56" spans="1:11" ht="23.25">
      <c r="A56" s="57"/>
      <c r="B56" s="58"/>
      <c r="C56" s="58"/>
      <c r="D56" s="57"/>
      <c r="E56" s="57" t="s">
        <v>75</v>
      </c>
      <c r="F56" s="57"/>
      <c r="G56" s="59"/>
      <c r="H56" s="59"/>
      <c r="I56" s="59"/>
      <c r="J56" s="59"/>
      <c r="K56" s="59"/>
    </row>
    <row r="61" spans="1:11" ht="23.25">
      <c r="A61" s="189" t="s">
        <v>64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ht="23.25">
      <c r="A62" s="187" t="s">
        <v>229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</row>
    <row r="63" spans="1:11" ht="23.25">
      <c r="A63" s="190" t="s">
        <v>296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</row>
    <row r="64" spans="1:11" ht="93">
      <c r="A64" s="62" t="s">
        <v>1</v>
      </c>
      <c r="B64" s="62" t="s">
        <v>65</v>
      </c>
      <c r="C64" s="62" t="s">
        <v>4</v>
      </c>
      <c r="D64" s="62" t="s">
        <v>66</v>
      </c>
      <c r="E64" s="62" t="s">
        <v>67</v>
      </c>
      <c r="F64" s="62" t="s">
        <v>48</v>
      </c>
      <c r="G64" s="63" t="s">
        <v>70</v>
      </c>
      <c r="H64" s="63" t="s">
        <v>69</v>
      </c>
      <c r="I64" s="63" t="s">
        <v>71</v>
      </c>
      <c r="J64" s="63" t="s">
        <v>72</v>
      </c>
      <c r="K64" s="63" t="s">
        <v>73</v>
      </c>
    </row>
    <row r="65" spans="1:11" ht="23.25">
      <c r="A65" s="62">
        <v>1</v>
      </c>
      <c r="B65" s="111" t="s">
        <v>219</v>
      </c>
      <c r="C65" s="112" t="s">
        <v>217</v>
      </c>
      <c r="D65" s="155">
        <v>166</v>
      </c>
      <c r="E65" s="155">
        <v>166</v>
      </c>
      <c r="F65" s="129">
        <v>158</v>
      </c>
      <c r="G65" s="166">
        <v>335000</v>
      </c>
      <c r="H65" s="167">
        <v>722.17</v>
      </c>
      <c r="I65" s="66" t="s">
        <v>269</v>
      </c>
      <c r="J65" s="65">
        <f aca="true" t="shared" si="0" ref="J65:J70">SUM(G65:I65)</f>
        <v>335722.17</v>
      </c>
      <c r="K65" s="174">
        <v>331000</v>
      </c>
    </row>
    <row r="66" spans="1:11" ht="23.25">
      <c r="A66" s="67">
        <v>2</v>
      </c>
      <c r="B66" s="111" t="s">
        <v>221</v>
      </c>
      <c r="C66" s="112" t="s">
        <v>217</v>
      </c>
      <c r="D66" s="168">
        <v>133</v>
      </c>
      <c r="E66" s="168">
        <v>133</v>
      </c>
      <c r="F66" s="129">
        <v>133</v>
      </c>
      <c r="G66" s="146">
        <v>320000</v>
      </c>
      <c r="H66" s="126">
        <v>2500</v>
      </c>
      <c r="I66" s="66" t="s">
        <v>269</v>
      </c>
      <c r="J66" s="70">
        <f t="shared" si="0"/>
        <v>322500</v>
      </c>
      <c r="K66" s="71">
        <v>317000</v>
      </c>
    </row>
    <row r="67" spans="1:15" ht="23.25">
      <c r="A67" s="62">
        <v>3</v>
      </c>
      <c r="B67" s="111" t="s">
        <v>201</v>
      </c>
      <c r="C67" s="112" t="s">
        <v>199</v>
      </c>
      <c r="D67" s="155">
        <v>65</v>
      </c>
      <c r="E67" s="155">
        <v>65</v>
      </c>
      <c r="F67" s="129">
        <v>38</v>
      </c>
      <c r="G67" s="124">
        <v>259000</v>
      </c>
      <c r="H67" s="151">
        <v>21000</v>
      </c>
      <c r="I67" s="66" t="s">
        <v>269</v>
      </c>
      <c r="J67" s="75">
        <f t="shared" si="0"/>
        <v>280000</v>
      </c>
      <c r="K67" s="74" t="s">
        <v>269</v>
      </c>
      <c r="O67" s="78"/>
    </row>
    <row r="68" spans="1:11" ht="23.25">
      <c r="A68" s="67">
        <v>4</v>
      </c>
      <c r="B68" s="111" t="s">
        <v>203</v>
      </c>
      <c r="C68" s="112" t="s">
        <v>199</v>
      </c>
      <c r="D68" s="155">
        <v>69</v>
      </c>
      <c r="E68" s="155">
        <v>69</v>
      </c>
      <c r="F68" s="129">
        <v>30</v>
      </c>
      <c r="G68" s="124">
        <v>277000</v>
      </c>
      <c r="H68" s="126">
        <v>3000</v>
      </c>
      <c r="I68" s="66" t="s">
        <v>269</v>
      </c>
      <c r="J68" s="75">
        <f t="shared" si="0"/>
        <v>280000</v>
      </c>
      <c r="K68" s="74" t="s">
        <v>269</v>
      </c>
    </row>
    <row r="69" spans="1:11" ht="23.25">
      <c r="A69" s="62">
        <v>5</v>
      </c>
      <c r="B69" s="111" t="s">
        <v>192</v>
      </c>
      <c r="C69" s="112" t="s">
        <v>188</v>
      </c>
      <c r="D69" s="155">
        <v>120</v>
      </c>
      <c r="E69" s="155">
        <v>120</v>
      </c>
      <c r="F69" s="129">
        <v>10</v>
      </c>
      <c r="G69" s="166">
        <v>308000</v>
      </c>
      <c r="H69" s="167">
        <v>3766.36</v>
      </c>
      <c r="I69" s="66" t="s">
        <v>269</v>
      </c>
      <c r="J69" s="75">
        <f t="shared" si="0"/>
        <v>311766.36</v>
      </c>
      <c r="K69" s="74">
        <v>311000</v>
      </c>
    </row>
    <row r="70" spans="1:11" ht="23.25">
      <c r="A70" s="67">
        <v>6</v>
      </c>
      <c r="B70" s="152" t="s">
        <v>183</v>
      </c>
      <c r="C70" s="112" t="s">
        <v>183</v>
      </c>
      <c r="D70" s="155">
        <v>140</v>
      </c>
      <c r="E70" s="155">
        <v>140</v>
      </c>
      <c r="F70" s="129">
        <v>37</v>
      </c>
      <c r="G70" s="166">
        <v>280000</v>
      </c>
      <c r="H70" s="167">
        <v>881.2</v>
      </c>
      <c r="I70" s="66" t="s">
        <v>269</v>
      </c>
      <c r="J70" s="75">
        <f t="shared" si="0"/>
        <v>280881.2</v>
      </c>
      <c r="K70" s="74">
        <v>280000</v>
      </c>
    </row>
    <row r="71" spans="1:11" ht="23.25">
      <c r="A71" s="72"/>
      <c r="B71" s="73"/>
      <c r="C71" s="73"/>
      <c r="D71" s="74"/>
      <c r="E71" s="74"/>
      <c r="F71" s="74"/>
      <c r="G71" s="75"/>
      <c r="H71" s="75"/>
      <c r="I71" s="76"/>
      <c r="J71" s="75"/>
      <c r="K71" s="77"/>
    </row>
    <row r="72" spans="1:11" ht="23.25">
      <c r="A72" s="72"/>
      <c r="B72" s="73"/>
      <c r="C72" s="73"/>
      <c r="D72" s="74"/>
      <c r="E72" s="79"/>
      <c r="F72" s="79"/>
      <c r="G72" s="76"/>
      <c r="H72" s="76"/>
      <c r="I72" s="76"/>
      <c r="J72" s="76"/>
      <c r="K72" s="80"/>
    </row>
    <row r="73" spans="1:11" ht="23.25">
      <c r="A73" s="81"/>
      <c r="B73" s="82"/>
      <c r="C73" s="82"/>
      <c r="D73" s="79"/>
      <c r="E73" s="79"/>
      <c r="F73" s="79"/>
      <c r="G73" s="76"/>
      <c r="H73" s="76"/>
      <c r="I73" s="76"/>
      <c r="J73" s="76"/>
      <c r="K73" s="80"/>
    </row>
    <row r="74" spans="1:11" ht="24" customHeight="1">
      <c r="A74" s="83"/>
      <c r="B74" s="84" t="s">
        <v>49</v>
      </c>
      <c r="C74" s="85"/>
      <c r="D74" s="175">
        <f>SUM(D65:D73)</f>
        <v>693</v>
      </c>
      <c r="E74" s="176">
        <f>SUM(E65:E73)</f>
        <v>693</v>
      </c>
      <c r="F74" s="177">
        <f>SUM(F65:F73)</f>
        <v>406</v>
      </c>
      <c r="G74" s="64">
        <f>SUM(G65:G73)</f>
        <v>1779000</v>
      </c>
      <c r="H74" s="65">
        <f>SUM(H65:H73)</f>
        <v>31869.73</v>
      </c>
      <c r="I74" s="65"/>
      <c r="J74" s="65">
        <f>SUM(J65:J73)</f>
        <v>1810869.7299999997</v>
      </c>
      <c r="K74" s="86">
        <f>SUM(K65:K73)</f>
        <v>1239000</v>
      </c>
    </row>
    <row r="75" spans="1:11" ht="23.25">
      <c r="A75" s="57"/>
      <c r="B75" s="58"/>
      <c r="C75" s="58"/>
      <c r="D75" s="57"/>
      <c r="E75" s="57" t="s">
        <v>68</v>
      </c>
      <c r="F75" s="57"/>
      <c r="G75" s="59"/>
      <c r="H75" s="59"/>
      <c r="I75" s="59"/>
      <c r="J75" s="59"/>
      <c r="K75" s="59"/>
    </row>
    <row r="76" spans="1:11" ht="23.25">
      <c r="A76" s="57"/>
      <c r="B76" s="58"/>
      <c r="C76" s="58"/>
      <c r="D76" s="57"/>
      <c r="E76" s="57" t="s">
        <v>74</v>
      </c>
      <c r="F76" s="57"/>
      <c r="G76" s="59"/>
      <c r="H76" s="59"/>
      <c r="I76" s="59"/>
      <c r="J76" s="59"/>
      <c r="K76" s="60"/>
    </row>
    <row r="77" spans="1:11" ht="23.25">
      <c r="A77" s="57"/>
      <c r="B77" s="58"/>
      <c r="C77" s="58"/>
      <c r="D77" s="57"/>
      <c r="E77" s="57" t="s">
        <v>75</v>
      </c>
      <c r="F77" s="57"/>
      <c r="G77" s="59"/>
      <c r="H77" s="59"/>
      <c r="I77" s="59"/>
      <c r="J77" s="59"/>
      <c r="K77" s="59"/>
    </row>
    <row r="82" spans="1:11" ht="23.25">
      <c r="A82" s="189" t="s">
        <v>64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</row>
    <row r="83" spans="1:11" ht="23.25">
      <c r="A83" s="187" t="s">
        <v>230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</row>
    <row r="84" spans="1:11" ht="23.25">
      <c r="A84" s="190" t="s">
        <v>296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</row>
    <row r="85" spans="1:11" ht="93">
      <c r="A85" s="62" t="s">
        <v>1</v>
      </c>
      <c r="B85" s="62" t="s">
        <v>65</v>
      </c>
      <c r="C85" s="62" t="s">
        <v>4</v>
      </c>
      <c r="D85" s="62" t="s">
        <v>66</v>
      </c>
      <c r="E85" s="62" t="s">
        <v>67</v>
      </c>
      <c r="F85" s="62" t="s">
        <v>48</v>
      </c>
      <c r="G85" s="63" t="s">
        <v>70</v>
      </c>
      <c r="H85" s="63" t="s">
        <v>69</v>
      </c>
      <c r="I85" s="63" t="s">
        <v>71</v>
      </c>
      <c r="J85" s="63" t="s">
        <v>72</v>
      </c>
      <c r="K85" s="63" t="s">
        <v>73</v>
      </c>
    </row>
    <row r="86" spans="1:11" ht="23.25">
      <c r="A86" s="62">
        <v>1</v>
      </c>
      <c r="B86" s="111" t="s">
        <v>202</v>
      </c>
      <c r="C86" s="112" t="s">
        <v>199</v>
      </c>
      <c r="D86" s="155">
        <v>83</v>
      </c>
      <c r="E86" s="155">
        <v>83</v>
      </c>
      <c r="F86" s="129">
        <v>45</v>
      </c>
      <c r="G86" s="125">
        <v>300000</v>
      </c>
      <c r="H86" s="126">
        <v>14537</v>
      </c>
      <c r="I86" s="66" t="s">
        <v>269</v>
      </c>
      <c r="J86" s="65">
        <f>SUM(G86:I86)</f>
        <v>314537</v>
      </c>
      <c r="K86" s="174">
        <v>280000</v>
      </c>
    </row>
    <row r="87" spans="1:11" ht="23.25">
      <c r="A87" s="67">
        <v>2</v>
      </c>
      <c r="B87" s="111" t="s">
        <v>209</v>
      </c>
      <c r="C87" s="112" t="s">
        <v>207</v>
      </c>
      <c r="D87" s="155">
        <v>163</v>
      </c>
      <c r="E87" s="155">
        <v>163</v>
      </c>
      <c r="F87" s="129">
        <v>145</v>
      </c>
      <c r="G87" s="166">
        <v>281500</v>
      </c>
      <c r="H87" s="167">
        <v>207.57</v>
      </c>
      <c r="I87" s="66" t="s">
        <v>269</v>
      </c>
      <c r="J87" s="70">
        <f>SUM(G87:I87)</f>
        <v>281707.57</v>
      </c>
      <c r="K87" s="71">
        <v>281500</v>
      </c>
    </row>
    <row r="88" spans="1:15" ht="23.25">
      <c r="A88" s="72"/>
      <c r="B88" s="73"/>
      <c r="C88" s="73"/>
      <c r="D88" s="74"/>
      <c r="E88" s="74"/>
      <c r="F88" s="74"/>
      <c r="G88" s="75"/>
      <c r="H88" s="75"/>
      <c r="I88" s="76"/>
      <c r="J88" s="75"/>
      <c r="K88" s="77"/>
      <c r="O88" s="78"/>
    </row>
    <row r="89" spans="1:11" ht="23.25">
      <c r="A89" s="72"/>
      <c r="B89" s="73"/>
      <c r="C89" s="73"/>
      <c r="D89" s="74"/>
      <c r="E89" s="74"/>
      <c r="F89" s="74"/>
      <c r="G89" s="75"/>
      <c r="H89" s="75"/>
      <c r="I89" s="76"/>
      <c r="J89" s="75"/>
      <c r="K89" s="77"/>
    </row>
    <row r="90" spans="1:11" ht="23.25">
      <c r="A90" s="72"/>
      <c r="B90" s="73"/>
      <c r="C90" s="73"/>
      <c r="D90" s="74"/>
      <c r="E90" s="74"/>
      <c r="F90" s="74"/>
      <c r="G90" s="75"/>
      <c r="H90" s="75"/>
      <c r="I90" s="76"/>
      <c r="J90" s="75"/>
      <c r="K90" s="77"/>
    </row>
    <row r="91" spans="1:11" ht="23.25">
      <c r="A91" s="72"/>
      <c r="B91" s="73"/>
      <c r="C91" s="73"/>
      <c r="D91" s="74"/>
      <c r="E91" s="74"/>
      <c r="F91" s="74"/>
      <c r="G91" s="75"/>
      <c r="H91" s="75"/>
      <c r="I91" s="76"/>
      <c r="J91" s="75"/>
      <c r="K91" s="77"/>
    </row>
    <row r="92" spans="1:11" ht="23.25">
      <c r="A92" s="72"/>
      <c r="B92" s="73"/>
      <c r="C92" s="73"/>
      <c r="D92" s="74"/>
      <c r="E92" s="74"/>
      <c r="F92" s="74"/>
      <c r="G92" s="75"/>
      <c r="H92" s="75"/>
      <c r="I92" s="76"/>
      <c r="J92" s="75"/>
      <c r="K92" s="77"/>
    </row>
    <row r="93" spans="1:11" ht="23.25">
      <c r="A93" s="72"/>
      <c r="B93" s="73"/>
      <c r="C93" s="73"/>
      <c r="D93" s="74"/>
      <c r="E93" s="79"/>
      <c r="F93" s="79"/>
      <c r="G93" s="76"/>
      <c r="H93" s="76"/>
      <c r="I93" s="76"/>
      <c r="J93" s="76"/>
      <c r="K93" s="80"/>
    </row>
    <row r="94" spans="1:11" ht="23.25">
      <c r="A94" s="81"/>
      <c r="B94" s="82"/>
      <c r="C94" s="82"/>
      <c r="D94" s="79"/>
      <c r="E94" s="79"/>
      <c r="F94" s="79"/>
      <c r="G94" s="76"/>
      <c r="H94" s="76"/>
      <c r="I94" s="76"/>
      <c r="J94" s="76"/>
      <c r="K94" s="80"/>
    </row>
    <row r="95" spans="1:11" ht="24" customHeight="1">
      <c r="A95" s="83"/>
      <c r="B95" s="84" t="s">
        <v>49</v>
      </c>
      <c r="C95" s="85"/>
      <c r="D95" s="175">
        <f>SUM(D86:D94)</f>
        <v>246</v>
      </c>
      <c r="E95" s="176">
        <f>SUM(E86:E94)</f>
        <v>246</v>
      </c>
      <c r="F95" s="177">
        <f>SUM(F86:F94)</f>
        <v>190</v>
      </c>
      <c r="G95" s="64">
        <f>SUM(G86:G94)</f>
        <v>581500</v>
      </c>
      <c r="H95" s="65">
        <f>SUM(H86:H94)</f>
        <v>14744.57</v>
      </c>
      <c r="I95" s="65"/>
      <c r="J95" s="65">
        <f>SUM(J86:J94)</f>
        <v>596244.5700000001</v>
      </c>
      <c r="K95" s="86">
        <f>SUM(K86:K94)</f>
        <v>561500</v>
      </c>
    </row>
    <row r="96" spans="1:11" ht="23.25">
      <c r="A96" s="57"/>
      <c r="B96" s="58"/>
      <c r="C96" s="58"/>
      <c r="D96" s="57"/>
      <c r="E96" s="57" t="s">
        <v>68</v>
      </c>
      <c r="F96" s="57"/>
      <c r="G96" s="59"/>
      <c r="H96" s="59"/>
      <c r="I96" s="59"/>
      <c r="J96" s="59"/>
      <c r="K96" s="59"/>
    </row>
    <row r="97" spans="1:11" ht="23.25">
      <c r="A97" s="57"/>
      <c r="B97" s="58"/>
      <c r="C97" s="58"/>
      <c r="D97" s="57"/>
      <c r="E97" s="57" t="s">
        <v>74</v>
      </c>
      <c r="F97" s="57"/>
      <c r="G97" s="59"/>
      <c r="H97" s="59"/>
      <c r="I97" s="59"/>
      <c r="J97" s="59"/>
      <c r="K97" s="60"/>
    </row>
    <row r="98" spans="1:11" ht="23.25">
      <c r="A98" s="57"/>
      <c r="B98" s="58"/>
      <c r="C98" s="58"/>
      <c r="D98" s="57"/>
      <c r="E98" s="57" t="s">
        <v>75</v>
      </c>
      <c r="F98" s="57"/>
      <c r="G98" s="59"/>
      <c r="H98" s="59"/>
      <c r="I98" s="59"/>
      <c r="J98" s="59"/>
      <c r="K98" s="59"/>
    </row>
    <row r="103" spans="1:11" ht="23.25">
      <c r="A103" s="189" t="s">
        <v>64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1:11" ht="23.25">
      <c r="A104" s="187" t="s">
        <v>231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</row>
    <row r="105" spans="1:11" ht="23.25">
      <c r="A105" s="190" t="s">
        <v>296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</row>
    <row r="106" spans="1:11" ht="93">
      <c r="A106" s="62" t="s">
        <v>1</v>
      </c>
      <c r="B106" s="62" t="s">
        <v>65</v>
      </c>
      <c r="C106" s="62" t="s">
        <v>4</v>
      </c>
      <c r="D106" s="62" t="s">
        <v>66</v>
      </c>
      <c r="E106" s="62" t="s">
        <v>67</v>
      </c>
      <c r="F106" s="62" t="s">
        <v>48</v>
      </c>
      <c r="G106" s="63" t="s">
        <v>70</v>
      </c>
      <c r="H106" s="63" t="s">
        <v>69</v>
      </c>
      <c r="I106" s="63" t="s">
        <v>71</v>
      </c>
      <c r="J106" s="63" t="s">
        <v>72</v>
      </c>
      <c r="K106" s="63" t="s">
        <v>73</v>
      </c>
    </row>
    <row r="107" spans="1:11" ht="23.25">
      <c r="A107" s="62">
        <v>1</v>
      </c>
      <c r="B107" s="111" t="s">
        <v>220</v>
      </c>
      <c r="C107" s="112" t="s">
        <v>217</v>
      </c>
      <c r="D107" s="155">
        <v>144</v>
      </c>
      <c r="E107" s="155">
        <v>144</v>
      </c>
      <c r="F107" s="129">
        <v>144</v>
      </c>
      <c r="G107" s="166">
        <v>306000</v>
      </c>
      <c r="H107" s="167">
        <v>688.71</v>
      </c>
      <c r="I107" s="66" t="s">
        <v>269</v>
      </c>
      <c r="J107" s="65">
        <f aca="true" t="shared" si="1" ref="J107:J114">SUM(G107:I107)</f>
        <v>306688.71</v>
      </c>
      <c r="K107" s="66">
        <v>303000</v>
      </c>
    </row>
    <row r="108" spans="1:11" ht="23.25">
      <c r="A108" s="67">
        <v>2</v>
      </c>
      <c r="B108" s="111" t="s">
        <v>196</v>
      </c>
      <c r="C108" s="112" t="s">
        <v>195</v>
      </c>
      <c r="D108" s="155">
        <v>178</v>
      </c>
      <c r="E108" s="155">
        <v>178</v>
      </c>
      <c r="F108" s="169">
        <v>46</v>
      </c>
      <c r="G108" s="125">
        <v>286000</v>
      </c>
      <c r="H108" s="126">
        <v>620.6</v>
      </c>
      <c r="I108" s="66" t="s">
        <v>269</v>
      </c>
      <c r="J108" s="70">
        <f t="shared" si="1"/>
        <v>286620.6</v>
      </c>
      <c r="K108" s="71">
        <v>280000</v>
      </c>
    </row>
    <row r="109" spans="1:15" ht="23.25">
      <c r="A109" s="62">
        <v>3</v>
      </c>
      <c r="B109" s="111" t="s">
        <v>177</v>
      </c>
      <c r="C109" s="112" t="s">
        <v>172</v>
      </c>
      <c r="D109" s="155">
        <v>201</v>
      </c>
      <c r="E109" s="155">
        <v>201</v>
      </c>
      <c r="F109" s="129">
        <v>91</v>
      </c>
      <c r="G109" s="125">
        <v>280000</v>
      </c>
      <c r="H109" s="126">
        <v>3278.48</v>
      </c>
      <c r="I109" s="66" t="s">
        <v>269</v>
      </c>
      <c r="J109" s="75">
        <f t="shared" si="1"/>
        <v>283278.48</v>
      </c>
      <c r="K109" s="77">
        <v>280000</v>
      </c>
      <c r="O109" s="78"/>
    </row>
    <row r="110" spans="1:15" ht="23.25">
      <c r="A110" s="62">
        <v>4</v>
      </c>
      <c r="B110" s="111" t="s">
        <v>190</v>
      </c>
      <c r="C110" s="112" t="s">
        <v>188</v>
      </c>
      <c r="D110" s="155">
        <v>195</v>
      </c>
      <c r="E110" s="155">
        <v>195</v>
      </c>
      <c r="F110" s="129">
        <v>46</v>
      </c>
      <c r="G110" s="166">
        <v>307000</v>
      </c>
      <c r="H110" s="167">
        <v>746</v>
      </c>
      <c r="I110" s="66" t="s">
        <v>269</v>
      </c>
      <c r="J110" s="75">
        <f t="shared" si="1"/>
        <v>307746</v>
      </c>
      <c r="K110" s="77">
        <v>300000</v>
      </c>
      <c r="O110" s="78"/>
    </row>
    <row r="111" spans="1:11" ht="23.25">
      <c r="A111" s="67">
        <v>5</v>
      </c>
      <c r="B111" s="111" t="s">
        <v>191</v>
      </c>
      <c r="C111" s="112" t="s">
        <v>188</v>
      </c>
      <c r="D111" s="155">
        <v>135</v>
      </c>
      <c r="E111" s="155">
        <v>135</v>
      </c>
      <c r="F111" s="129">
        <v>31</v>
      </c>
      <c r="G111" s="166">
        <v>302000</v>
      </c>
      <c r="H111" s="167">
        <v>13629.84</v>
      </c>
      <c r="I111" s="66" t="s">
        <v>269</v>
      </c>
      <c r="J111" s="75">
        <f t="shared" si="1"/>
        <v>315629.84</v>
      </c>
      <c r="K111" s="77">
        <v>300000</v>
      </c>
    </row>
    <row r="112" spans="1:11" ht="23.25">
      <c r="A112" s="62">
        <v>6</v>
      </c>
      <c r="B112" s="111" t="s">
        <v>193</v>
      </c>
      <c r="C112" s="112" t="s">
        <v>188</v>
      </c>
      <c r="D112" s="155">
        <v>124</v>
      </c>
      <c r="E112" s="155">
        <v>124</v>
      </c>
      <c r="F112" s="129">
        <v>18</v>
      </c>
      <c r="G112" s="166">
        <v>325500</v>
      </c>
      <c r="H112" s="167">
        <v>6102</v>
      </c>
      <c r="I112" s="66" t="s">
        <v>269</v>
      </c>
      <c r="J112" s="75">
        <f t="shared" si="1"/>
        <v>331602</v>
      </c>
      <c r="K112" s="77">
        <v>320000</v>
      </c>
    </row>
    <row r="113" spans="1:11" ht="23.25">
      <c r="A113" s="62">
        <v>7</v>
      </c>
      <c r="B113" s="111" t="s">
        <v>210</v>
      </c>
      <c r="C113" s="112" t="s">
        <v>207</v>
      </c>
      <c r="D113" s="155">
        <v>80</v>
      </c>
      <c r="E113" s="155">
        <v>80</v>
      </c>
      <c r="F113" s="129">
        <v>78</v>
      </c>
      <c r="G113" s="166">
        <v>265000</v>
      </c>
      <c r="H113" s="167">
        <v>17000</v>
      </c>
      <c r="I113" s="66" t="s">
        <v>269</v>
      </c>
      <c r="J113" s="75">
        <f t="shared" si="1"/>
        <v>282000</v>
      </c>
      <c r="K113" s="77">
        <v>260000</v>
      </c>
    </row>
    <row r="114" spans="1:11" ht="23.25">
      <c r="A114" s="67">
        <v>8</v>
      </c>
      <c r="B114" s="111" t="s">
        <v>186</v>
      </c>
      <c r="C114" s="112" t="s">
        <v>183</v>
      </c>
      <c r="D114" s="155">
        <v>209</v>
      </c>
      <c r="E114" s="155">
        <v>209</v>
      </c>
      <c r="F114" s="129">
        <v>56</v>
      </c>
      <c r="G114" s="166">
        <v>280000</v>
      </c>
      <c r="H114" s="167">
        <v>103</v>
      </c>
      <c r="I114" s="66" t="s">
        <v>269</v>
      </c>
      <c r="J114" s="75">
        <f t="shared" si="1"/>
        <v>280103</v>
      </c>
      <c r="K114" s="77">
        <v>280000</v>
      </c>
    </row>
    <row r="115" spans="1:11" ht="23.25">
      <c r="A115" s="67"/>
      <c r="B115" s="73"/>
      <c r="C115" s="73"/>
      <c r="D115" s="74"/>
      <c r="E115" s="79"/>
      <c r="F115" s="79"/>
      <c r="G115" s="76"/>
      <c r="H115" s="76"/>
      <c r="I115" s="76"/>
      <c r="J115" s="76"/>
      <c r="K115" s="80"/>
    </row>
    <row r="116" spans="1:11" ht="23.25">
      <c r="A116" s="81"/>
      <c r="B116" s="82"/>
      <c r="C116" s="82"/>
      <c r="D116" s="79"/>
      <c r="E116" s="79"/>
      <c r="F116" s="79"/>
      <c r="G116" s="76"/>
      <c r="H116" s="76"/>
      <c r="I116" s="76"/>
      <c r="J116" s="76"/>
      <c r="K116" s="80"/>
    </row>
    <row r="117" spans="1:11" ht="24" customHeight="1">
      <c r="A117" s="83"/>
      <c r="B117" s="84" t="s">
        <v>49</v>
      </c>
      <c r="C117" s="85"/>
      <c r="D117" s="175">
        <f>SUM(D107:D116)</f>
        <v>1266</v>
      </c>
      <c r="E117" s="176">
        <f>SUM(E107:E116)</f>
        <v>1266</v>
      </c>
      <c r="F117" s="177">
        <f>SUM(F107:F116)</f>
        <v>510</v>
      </c>
      <c r="G117" s="64">
        <f>SUM(G107:G116)</f>
        <v>2351500</v>
      </c>
      <c r="H117" s="65">
        <f>SUM(H107:H116)</f>
        <v>42168.630000000005</v>
      </c>
      <c r="I117" s="65"/>
      <c r="J117" s="65">
        <f>SUM(J107:J116)</f>
        <v>2393668.63</v>
      </c>
      <c r="K117" s="86">
        <f>SUM(K107:K116)</f>
        <v>2323000</v>
      </c>
    </row>
    <row r="118" spans="1:11" ht="23.25">
      <c r="A118" s="57"/>
      <c r="B118" s="58"/>
      <c r="C118" s="58"/>
      <c r="D118" s="57"/>
      <c r="E118" s="57" t="s">
        <v>68</v>
      </c>
      <c r="F118" s="57"/>
      <c r="G118" s="59"/>
      <c r="H118" s="59"/>
      <c r="I118" s="59"/>
      <c r="J118" s="59"/>
      <c r="K118" s="59"/>
    </row>
    <row r="119" spans="1:11" ht="23.25">
      <c r="A119" s="57"/>
      <c r="B119" s="58"/>
      <c r="C119" s="58"/>
      <c r="D119" s="57"/>
      <c r="E119" s="57" t="s">
        <v>74</v>
      </c>
      <c r="F119" s="57"/>
      <c r="G119" s="59"/>
      <c r="H119" s="59"/>
      <c r="I119" s="59"/>
      <c r="J119" s="59"/>
      <c r="K119" s="60"/>
    </row>
    <row r="120" spans="1:11" ht="23.25">
      <c r="A120" s="57"/>
      <c r="B120" s="58"/>
      <c r="C120" s="58"/>
      <c r="D120" s="57"/>
      <c r="E120" s="57" t="s">
        <v>75</v>
      </c>
      <c r="F120" s="57"/>
      <c r="G120" s="59"/>
      <c r="H120" s="59"/>
      <c r="I120" s="59"/>
      <c r="J120" s="59"/>
      <c r="K120" s="59"/>
    </row>
    <row r="125" spans="1:11" ht="23.25">
      <c r="A125" s="189" t="s">
        <v>64</v>
      </c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</row>
    <row r="126" spans="1:11" ht="23.25">
      <c r="A126" s="187" t="s">
        <v>232</v>
      </c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</row>
    <row r="127" spans="1:11" ht="23.25">
      <c r="A127" s="190" t="s">
        <v>296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</row>
    <row r="128" spans="1:11" ht="93">
      <c r="A128" s="62" t="s">
        <v>1</v>
      </c>
      <c r="B128" s="62" t="s">
        <v>65</v>
      </c>
      <c r="C128" s="62" t="s">
        <v>4</v>
      </c>
      <c r="D128" s="62" t="s">
        <v>66</v>
      </c>
      <c r="E128" s="62" t="s">
        <v>67</v>
      </c>
      <c r="F128" s="62" t="s">
        <v>48</v>
      </c>
      <c r="G128" s="63" t="s">
        <v>70</v>
      </c>
      <c r="H128" s="63" t="s">
        <v>69</v>
      </c>
      <c r="I128" s="63" t="s">
        <v>71</v>
      </c>
      <c r="J128" s="63" t="s">
        <v>72</v>
      </c>
      <c r="K128" s="63" t="s">
        <v>73</v>
      </c>
    </row>
    <row r="129" spans="1:11" ht="23.25">
      <c r="A129" s="62">
        <v>1</v>
      </c>
      <c r="B129" s="111" t="s">
        <v>216</v>
      </c>
      <c r="C129" s="112" t="s">
        <v>217</v>
      </c>
      <c r="D129" s="155">
        <v>152</v>
      </c>
      <c r="E129" s="155">
        <v>152</v>
      </c>
      <c r="F129" s="128">
        <v>144</v>
      </c>
      <c r="G129" s="166">
        <v>448000</v>
      </c>
      <c r="H129" s="167">
        <v>5836.43</v>
      </c>
      <c r="I129" s="66" t="s">
        <v>269</v>
      </c>
      <c r="J129" s="65">
        <f>SUM(G129:I129)</f>
        <v>453836.43</v>
      </c>
      <c r="K129" s="66">
        <v>436000</v>
      </c>
    </row>
    <row r="130" spans="1:11" ht="23.25">
      <c r="A130" s="67">
        <v>2</v>
      </c>
      <c r="B130" s="111" t="s">
        <v>179</v>
      </c>
      <c r="C130" s="112" t="s">
        <v>180</v>
      </c>
      <c r="D130" s="155">
        <v>140</v>
      </c>
      <c r="E130" s="155">
        <v>140</v>
      </c>
      <c r="F130" s="129">
        <v>33</v>
      </c>
      <c r="G130" s="125">
        <v>300000</v>
      </c>
      <c r="H130" s="126">
        <v>1000</v>
      </c>
      <c r="I130" s="66" t="s">
        <v>269</v>
      </c>
      <c r="J130" s="70">
        <f>SUM(G130:I130)</f>
        <v>301000</v>
      </c>
      <c r="K130" s="71">
        <v>300000</v>
      </c>
    </row>
    <row r="131" spans="1:15" ht="23.25">
      <c r="A131" s="149">
        <v>3</v>
      </c>
      <c r="B131" s="111" t="s">
        <v>182</v>
      </c>
      <c r="C131" s="112" t="s">
        <v>180</v>
      </c>
      <c r="D131" s="155">
        <v>101</v>
      </c>
      <c r="E131" s="155">
        <v>101</v>
      </c>
      <c r="F131" s="129">
        <v>56</v>
      </c>
      <c r="G131" s="125">
        <v>280000</v>
      </c>
      <c r="H131" s="126">
        <v>2586.48</v>
      </c>
      <c r="I131" s="66" t="s">
        <v>269</v>
      </c>
      <c r="J131" s="75">
        <f>SUM(G131:I131)</f>
        <v>282586.48</v>
      </c>
      <c r="K131" s="77">
        <v>280000</v>
      </c>
      <c r="O131" s="78"/>
    </row>
    <row r="132" spans="1:11" ht="23.25">
      <c r="A132" s="72"/>
      <c r="B132" s="73"/>
      <c r="C132" s="73"/>
      <c r="D132" s="74"/>
      <c r="E132" s="74"/>
      <c r="F132" s="74"/>
      <c r="G132" s="75"/>
      <c r="H132" s="75"/>
      <c r="I132" s="76"/>
      <c r="J132" s="75"/>
      <c r="K132" s="77"/>
    </row>
    <row r="133" spans="1:11" ht="23.25">
      <c r="A133" s="72"/>
      <c r="B133" s="73"/>
      <c r="C133" s="73"/>
      <c r="D133" s="74"/>
      <c r="E133" s="74"/>
      <c r="F133" s="74"/>
      <c r="G133" s="75"/>
      <c r="H133" s="75"/>
      <c r="I133" s="76"/>
      <c r="J133" s="75"/>
      <c r="K133" s="77"/>
    </row>
    <row r="134" spans="1:11" ht="23.25">
      <c r="A134" s="72"/>
      <c r="B134" s="73"/>
      <c r="C134" s="73"/>
      <c r="D134" s="74"/>
      <c r="E134" s="74"/>
      <c r="F134" s="74"/>
      <c r="G134" s="75"/>
      <c r="H134" s="75"/>
      <c r="I134" s="76"/>
      <c r="J134" s="75"/>
      <c r="K134" s="77"/>
    </row>
    <row r="135" spans="1:11" ht="23.25">
      <c r="A135" s="72"/>
      <c r="B135" s="73"/>
      <c r="C135" s="73"/>
      <c r="D135" s="74"/>
      <c r="E135" s="74"/>
      <c r="F135" s="74"/>
      <c r="G135" s="75"/>
      <c r="H135" s="75"/>
      <c r="I135" s="76"/>
      <c r="J135" s="75"/>
      <c r="K135" s="77"/>
    </row>
    <row r="136" spans="1:11" ht="23.25">
      <c r="A136" s="72"/>
      <c r="B136" s="73"/>
      <c r="C136" s="73"/>
      <c r="D136" s="74"/>
      <c r="E136" s="79"/>
      <c r="F136" s="79"/>
      <c r="G136" s="76"/>
      <c r="H136" s="76"/>
      <c r="I136" s="76"/>
      <c r="J136" s="76"/>
      <c r="K136" s="80"/>
    </row>
    <row r="137" spans="1:11" ht="23.25">
      <c r="A137" s="81"/>
      <c r="B137" s="82"/>
      <c r="C137" s="82"/>
      <c r="D137" s="79"/>
      <c r="E137" s="79"/>
      <c r="F137" s="79"/>
      <c r="G137" s="76"/>
      <c r="H137" s="76"/>
      <c r="I137" s="76"/>
      <c r="J137" s="76"/>
      <c r="K137" s="80"/>
    </row>
    <row r="138" spans="1:11" ht="24" customHeight="1">
      <c r="A138" s="83"/>
      <c r="B138" s="84" t="s">
        <v>49</v>
      </c>
      <c r="C138" s="85"/>
      <c r="D138" s="175">
        <f>SUM(D129:D137)</f>
        <v>393</v>
      </c>
      <c r="E138" s="176">
        <f>SUM(E129:E137)</f>
        <v>393</v>
      </c>
      <c r="F138" s="177">
        <f>SUM(F129:F137)</f>
        <v>233</v>
      </c>
      <c r="G138" s="64">
        <f>SUM(G129:G137)</f>
        <v>1028000</v>
      </c>
      <c r="H138" s="65">
        <f>SUM(H129:H137)</f>
        <v>9422.91</v>
      </c>
      <c r="I138" s="65"/>
      <c r="J138" s="65">
        <f>SUM(J129:J137)</f>
        <v>1037422.9099999999</v>
      </c>
      <c r="K138" s="86">
        <f>SUM(K129:K137)</f>
        <v>1016000</v>
      </c>
    </row>
    <row r="139" spans="1:11" ht="23.25">
      <c r="A139" s="57"/>
      <c r="B139" s="58"/>
      <c r="C139" s="58"/>
      <c r="D139" s="57"/>
      <c r="E139" s="57" t="s">
        <v>68</v>
      </c>
      <c r="F139" s="57"/>
      <c r="G139" s="59"/>
      <c r="H139" s="59"/>
      <c r="I139" s="59"/>
      <c r="J139" s="59"/>
      <c r="K139" s="59"/>
    </row>
    <row r="140" spans="1:11" ht="23.25">
      <c r="A140" s="57"/>
      <c r="B140" s="58"/>
      <c r="C140" s="58"/>
      <c r="D140" s="57"/>
      <c r="E140" s="57" t="s">
        <v>74</v>
      </c>
      <c r="F140" s="57"/>
      <c r="G140" s="59"/>
      <c r="H140" s="59"/>
      <c r="I140" s="59"/>
      <c r="J140" s="59"/>
      <c r="K140" s="60"/>
    </row>
    <row r="141" spans="1:11" ht="23.25">
      <c r="A141" s="57"/>
      <c r="B141" s="58"/>
      <c r="C141" s="58"/>
      <c r="D141" s="57"/>
      <c r="E141" s="57" t="s">
        <v>75</v>
      </c>
      <c r="F141" s="57"/>
      <c r="G141" s="59"/>
      <c r="H141" s="59"/>
      <c r="I141" s="59"/>
      <c r="J141" s="59"/>
      <c r="K141" s="59"/>
    </row>
    <row r="144" spans="1:11" ht="23.25">
      <c r="A144" s="189" t="s">
        <v>64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</row>
    <row r="145" spans="1:11" ht="23.25">
      <c r="A145" s="187" t="s">
        <v>233</v>
      </c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</row>
    <row r="146" spans="1:11" ht="23.25">
      <c r="A146" s="188" t="s">
        <v>296</v>
      </c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</row>
    <row r="147" spans="1:11" ht="93">
      <c r="A147" s="62" t="s">
        <v>1</v>
      </c>
      <c r="B147" s="62" t="s">
        <v>65</v>
      </c>
      <c r="C147" s="62" t="s">
        <v>4</v>
      </c>
      <c r="D147" s="62" t="s">
        <v>66</v>
      </c>
      <c r="E147" s="62" t="s">
        <v>67</v>
      </c>
      <c r="F147" s="62" t="s">
        <v>48</v>
      </c>
      <c r="G147" s="63" t="s">
        <v>70</v>
      </c>
      <c r="H147" s="63" t="s">
        <v>69</v>
      </c>
      <c r="I147" s="63" t="s">
        <v>71</v>
      </c>
      <c r="J147" s="63" t="s">
        <v>72</v>
      </c>
      <c r="K147" s="63" t="s">
        <v>73</v>
      </c>
    </row>
    <row r="148" spans="1:11" ht="23.25">
      <c r="A148" s="62">
        <v>1</v>
      </c>
      <c r="B148" s="111" t="s">
        <v>218</v>
      </c>
      <c r="C148" s="112" t="s">
        <v>217</v>
      </c>
      <c r="D148" s="155">
        <v>160</v>
      </c>
      <c r="E148" s="155">
        <v>160</v>
      </c>
      <c r="F148" s="129">
        <v>152</v>
      </c>
      <c r="G148" s="166">
        <v>297000</v>
      </c>
      <c r="H148" s="167">
        <v>1147.05</v>
      </c>
      <c r="I148" s="66" t="s">
        <v>269</v>
      </c>
      <c r="J148" s="65">
        <f aca="true" t="shared" si="2" ref="J148:J168">SUM(G148:I148)</f>
        <v>298147.05</v>
      </c>
      <c r="K148" s="174">
        <v>292000</v>
      </c>
    </row>
    <row r="149" spans="1:11" ht="23.25">
      <c r="A149" s="67">
        <v>2</v>
      </c>
      <c r="B149" s="111" t="s">
        <v>194</v>
      </c>
      <c r="C149" s="112" t="s">
        <v>195</v>
      </c>
      <c r="D149" s="155">
        <v>123</v>
      </c>
      <c r="E149" s="155">
        <v>123</v>
      </c>
      <c r="F149" s="129">
        <v>58</v>
      </c>
      <c r="G149" s="146">
        <v>315000</v>
      </c>
      <c r="H149" s="126">
        <v>42906.47</v>
      </c>
      <c r="I149" s="66" t="s">
        <v>269</v>
      </c>
      <c r="J149" s="70">
        <f t="shared" si="2"/>
        <v>357906.47</v>
      </c>
      <c r="K149" s="71">
        <v>305000</v>
      </c>
    </row>
    <row r="150" spans="1:11" ht="23.25">
      <c r="A150" s="67">
        <v>3</v>
      </c>
      <c r="B150" s="111" t="s">
        <v>197</v>
      </c>
      <c r="C150" s="112" t="s">
        <v>195</v>
      </c>
      <c r="D150" s="155">
        <v>119</v>
      </c>
      <c r="E150" s="155">
        <v>119</v>
      </c>
      <c r="F150" s="129">
        <v>45</v>
      </c>
      <c r="G150" s="125">
        <v>311000</v>
      </c>
      <c r="H150" s="126">
        <v>8829</v>
      </c>
      <c r="I150" s="66" t="s">
        <v>269</v>
      </c>
      <c r="J150" s="70">
        <f t="shared" si="2"/>
        <v>319829</v>
      </c>
      <c r="K150" s="71">
        <v>280000</v>
      </c>
    </row>
    <row r="151" spans="1:11" ht="23.25">
      <c r="A151" s="62">
        <v>4</v>
      </c>
      <c r="B151" s="111" t="s">
        <v>198</v>
      </c>
      <c r="C151" s="112" t="s">
        <v>195</v>
      </c>
      <c r="D151" s="155">
        <v>160</v>
      </c>
      <c r="E151" s="155">
        <v>160</v>
      </c>
      <c r="F151" s="129">
        <v>57</v>
      </c>
      <c r="G151" s="125">
        <v>490000</v>
      </c>
      <c r="H151" s="126">
        <v>2133</v>
      </c>
      <c r="I151" s="66" t="s">
        <v>269</v>
      </c>
      <c r="J151" s="70">
        <f t="shared" si="2"/>
        <v>492133</v>
      </c>
      <c r="K151" s="71">
        <v>280000</v>
      </c>
    </row>
    <row r="152" spans="1:11" ht="23.25">
      <c r="A152" s="67">
        <v>5</v>
      </c>
      <c r="B152" s="111" t="s">
        <v>213</v>
      </c>
      <c r="C152" s="112" t="s">
        <v>214</v>
      </c>
      <c r="D152" s="155">
        <v>141</v>
      </c>
      <c r="E152" s="155">
        <v>141</v>
      </c>
      <c r="F152" s="129">
        <v>45</v>
      </c>
      <c r="G152" s="125">
        <v>288500</v>
      </c>
      <c r="H152" s="126">
        <v>1735.65</v>
      </c>
      <c r="I152" s="66" t="s">
        <v>269</v>
      </c>
      <c r="J152" s="70">
        <f t="shared" si="2"/>
        <v>290235.65</v>
      </c>
      <c r="K152" s="71">
        <v>280000</v>
      </c>
    </row>
    <row r="153" spans="1:11" ht="23.25">
      <c r="A153" s="67">
        <v>6</v>
      </c>
      <c r="B153" s="111" t="s">
        <v>214</v>
      </c>
      <c r="C153" s="112" t="s">
        <v>214</v>
      </c>
      <c r="D153" s="155">
        <v>292</v>
      </c>
      <c r="E153" s="155">
        <v>292</v>
      </c>
      <c r="F153" s="129">
        <v>36</v>
      </c>
      <c r="G153" s="125">
        <v>280000</v>
      </c>
      <c r="H153" s="126">
        <v>646</v>
      </c>
      <c r="I153" s="66" t="s">
        <v>269</v>
      </c>
      <c r="J153" s="70">
        <f t="shared" si="2"/>
        <v>280646</v>
      </c>
      <c r="K153" s="71">
        <v>280000</v>
      </c>
    </row>
    <row r="154" spans="1:11" ht="23.25">
      <c r="A154" s="62">
        <v>7</v>
      </c>
      <c r="B154" s="111" t="s">
        <v>171</v>
      </c>
      <c r="C154" s="112" t="s">
        <v>172</v>
      </c>
      <c r="D154" s="155">
        <v>127</v>
      </c>
      <c r="E154" s="155">
        <v>127</v>
      </c>
      <c r="F154" s="129">
        <v>50</v>
      </c>
      <c r="G154" s="125">
        <v>290800</v>
      </c>
      <c r="H154" s="126">
        <v>24020</v>
      </c>
      <c r="I154" s="66" t="s">
        <v>269</v>
      </c>
      <c r="J154" s="70">
        <f t="shared" si="2"/>
        <v>314820</v>
      </c>
      <c r="K154" s="71">
        <v>280000</v>
      </c>
    </row>
    <row r="155" spans="1:11" ht="23.25">
      <c r="A155" s="67">
        <v>8</v>
      </c>
      <c r="B155" s="111" t="s">
        <v>172</v>
      </c>
      <c r="C155" s="112" t="s">
        <v>172</v>
      </c>
      <c r="D155" s="155">
        <v>230</v>
      </c>
      <c r="E155" s="155">
        <v>230</v>
      </c>
      <c r="F155" s="129">
        <v>21</v>
      </c>
      <c r="G155" s="125">
        <v>351000</v>
      </c>
      <c r="H155" s="126">
        <v>619.67</v>
      </c>
      <c r="I155" s="66" t="s">
        <v>269</v>
      </c>
      <c r="J155" s="70">
        <v>351619.67</v>
      </c>
      <c r="K155" s="71">
        <v>341000</v>
      </c>
    </row>
    <row r="156" spans="1:11" ht="23.25">
      <c r="A156" s="67">
        <v>9</v>
      </c>
      <c r="B156" s="111" t="s">
        <v>173</v>
      </c>
      <c r="C156" s="112" t="s">
        <v>172</v>
      </c>
      <c r="D156" s="155">
        <v>206</v>
      </c>
      <c r="E156" s="155">
        <v>206</v>
      </c>
      <c r="F156" s="129">
        <v>28</v>
      </c>
      <c r="G156" s="125">
        <v>288000</v>
      </c>
      <c r="H156" s="126">
        <v>18161.56</v>
      </c>
      <c r="I156" s="66" t="s">
        <v>269</v>
      </c>
      <c r="J156" s="70">
        <f t="shared" si="2"/>
        <v>306161.56</v>
      </c>
      <c r="K156" s="71">
        <v>289000</v>
      </c>
    </row>
    <row r="157" spans="1:11" ht="23.25">
      <c r="A157" s="62">
        <v>10</v>
      </c>
      <c r="B157" s="111" t="s">
        <v>174</v>
      </c>
      <c r="C157" s="112" t="s">
        <v>172</v>
      </c>
      <c r="D157" s="155">
        <v>85</v>
      </c>
      <c r="E157" s="155">
        <v>85</v>
      </c>
      <c r="F157" s="129">
        <v>40</v>
      </c>
      <c r="G157" s="125">
        <v>306000</v>
      </c>
      <c r="H157" s="126">
        <v>7556.51</v>
      </c>
      <c r="I157" s="66" t="s">
        <v>269</v>
      </c>
      <c r="J157" s="70">
        <f t="shared" si="2"/>
        <v>313556.51</v>
      </c>
      <c r="K157" s="71">
        <v>280000</v>
      </c>
    </row>
    <row r="158" spans="1:11" ht="23.25">
      <c r="A158" s="67">
        <v>11</v>
      </c>
      <c r="B158" s="111" t="s">
        <v>175</v>
      </c>
      <c r="C158" s="112" t="s">
        <v>172</v>
      </c>
      <c r="D158" s="155">
        <v>202</v>
      </c>
      <c r="E158" s="155">
        <v>202</v>
      </c>
      <c r="F158" s="129">
        <v>30</v>
      </c>
      <c r="G158" s="125">
        <v>280000</v>
      </c>
      <c r="H158" s="126">
        <v>16365.13</v>
      </c>
      <c r="I158" s="66" t="s">
        <v>269</v>
      </c>
      <c r="J158" s="70">
        <f t="shared" si="2"/>
        <v>296365.13</v>
      </c>
      <c r="K158" s="71">
        <v>280000</v>
      </c>
    </row>
    <row r="159" spans="1:11" ht="23.25">
      <c r="A159" s="67">
        <v>12</v>
      </c>
      <c r="B159" s="111" t="s">
        <v>176</v>
      </c>
      <c r="C159" s="112" t="s">
        <v>172</v>
      </c>
      <c r="D159" s="155">
        <v>187</v>
      </c>
      <c r="E159" s="155">
        <v>187</v>
      </c>
      <c r="F159" s="129">
        <v>28</v>
      </c>
      <c r="G159" s="125">
        <v>335000</v>
      </c>
      <c r="H159" s="126">
        <v>460.06</v>
      </c>
      <c r="I159" s="66" t="s">
        <v>269</v>
      </c>
      <c r="J159" s="70">
        <f t="shared" si="2"/>
        <v>335460.06</v>
      </c>
      <c r="K159" s="71">
        <v>330000</v>
      </c>
    </row>
    <row r="160" spans="1:11" ht="23.25">
      <c r="A160" s="62">
        <v>13</v>
      </c>
      <c r="B160" s="111" t="s">
        <v>178</v>
      </c>
      <c r="C160" s="112" t="s">
        <v>172</v>
      </c>
      <c r="D160" s="155">
        <v>72</v>
      </c>
      <c r="E160" s="155">
        <v>72</v>
      </c>
      <c r="F160" s="169">
        <v>60</v>
      </c>
      <c r="G160" s="125">
        <v>280000</v>
      </c>
      <c r="H160" s="126">
        <v>4149.55</v>
      </c>
      <c r="I160" s="66" t="s">
        <v>269</v>
      </c>
      <c r="J160" s="70">
        <f t="shared" si="2"/>
        <v>284149.55</v>
      </c>
      <c r="K160" s="71">
        <v>280000</v>
      </c>
    </row>
    <row r="161" spans="1:11" ht="23.25">
      <c r="A161" s="67">
        <v>14</v>
      </c>
      <c r="B161" s="153" t="s">
        <v>275</v>
      </c>
      <c r="C161" s="112" t="s">
        <v>212</v>
      </c>
      <c r="D161" s="155">
        <v>97</v>
      </c>
      <c r="E161" s="155">
        <v>97</v>
      </c>
      <c r="F161" s="129">
        <v>25</v>
      </c>
      <c r="G161" s="125">
        <v>310800</v>
      </c>
      <c r="H161" s="164">
        <v>937.72</v>
      </c>
      <c r="I161" s="66" t="s">
        <v>269</v>
      </c>
      <c r="J161" s="70">
        <f t="shared" si="2"/>
        <v>311737.72</v>
      </c>
      <c r="K161" s="71">
        <v>255000</v>
      </c>
    </row>
    <row r="162" spans="1:11" ht="23.25">
      <c r="A162" s="67">
        <v>15</v>
      </c>
      <c r="B162" s="111" t="s">
        <v>199</v>
      </c>
      <c r="C162" s="112" t="s">
        <v>199</v>
      </c>
      <c r="D162" s="155">
        <v>115</v>
      </c>
      <c r="E162" s="155">
        <v>115</v>
      </c>
      <c r="F162" s="129">
        <v>112</v>
      </c>
      <c r="G162" s="125">
        <v>280000</v>
      </c>
      <c r="H162" s="126">
        <v>1374.2</v>
      </c>
      <c r="I162" s="66" t="s">
        <v>269</v>
      </c>
      <c r="J162" s="70">
        <f t="shared" si="2"/>
        <v>281374.2</v>
      </c>
      <c r="K162" s="71">
        <v>280000</v>
      </c>
    </row>
    <row r="163" spans="1:11" ht="23.25">
      <c r="A163" s="62">
        <v>16</v>
      </c>
      <c r="B163" s="111" t="s">
        <v>200</v>
      </c>
      <c r="C163" s="112" t="s">
        <v>199</v>
      </c>
      <c r="D163" s="155">
        <v>59</v>
      </c>
      <c r="E163" s="155">
        <v>59</v>
      </c>
      <c r="F163" s="129">
        <v>50</v>
      </c>
      <c r="G163" s="125">
        <v>456200</v>
      </c>
      <c r="H163" s="126">
        <v>6374</v>
      </c>
      <c r="I163" s="66" t="s">
        <v>269</v>
      </c>
      <c r="J163" s="70">
        <f t="shared" si="2"/>
        <v>462574</v>
      </c>
      <c r="K163" s="71">
        <v>280000</v>
      </c>
    </row>
    <row r="164" spans="1:11" ht="23.25">
      <c r="A164" s="67">
        <v>17</v>
      </c>
      <c r="B164" s="111" t="s">
        <v>204</v>
      </c>
      <c r="C164" s="112" t="s">
        <v>199</v>
      </c>
      <c r="D164" s="155">
        <v>52</v>
      </c>
      <c r="E164" s="155">
        <v>52</v>
      </c>
      <c r="F164" s="129">
        <v>19</v>
      </c>
      <c r="G164" s="146">
        <v>500000</v>
      </c>
      <c r="H164" s="126">
        <v>11244</v>
      </c>
      <c r="I164" s="66" t="s">
        <v>269</v>
      </c>
      <c r="J164" s="70">
        <f t="shared" si="2"/>
        <v>511244</v>
      </c>
      <c r="K164" s="71">
        <v>280000</v>
      </c>
    </row>
    <row r="165" spans="1:11" ht="23.25">
      <c r="A165" s="67">
        <v>18</v>
      </c>
      <c r="B165" s="111" t="s">
        <v>187</v>
      </c>
      <c r="C165" s="112" t="s">
        <v>188</v>
      </c>
      <c r="D165" s="155">
        <v>96</v>
      </c>
      <c r="E165" s="155">
        <v>96</v>
      </c>
      <c r="F165" s="129">
        <v>47</v>
      </c>
      <c r="G165" s="166">
        <v>317000</v>
      </c>
      <c r="H165" s="167">
        <v>150</v>
      </c>
      <c r="I165" s="66" t="s">
        <v>269</v>
      </c>
      <c r="J165" s="70">
        <f t="shared" si="2"/>
        <v>317150</v>
      </c>
      <c r="K165" s="71">
        <v>315000</v>
      </c>
    </row>
    <row r="166" spans="1:11" ht="23.25">
      <c r="A166" s="62">
        <v>19</v>
      </c>
      <c r="B166" s="111" t="s">
        <v>206</v>
      </c>
      <c r="C166" s="112" t="s">
        <v>207</v>
      </c>
      <c r="D166" s="155">
        <v>50</v>
      </c>
      <c r="E166" s="155">
        <v>50</v>
      </c>
      <c r="F166" s="129">
        <v>50</v>
      </c>
      <c r="G166" s="166">
        <v>351500</v>
      </c>
      <c r="H166" s="167">
        <v>509.59</v>
      </c>
      <c r="I166" s="66" t="s">
        <v>269</v>
      </c>
      <c r="J166" s="70">
        <f t="shared" si="2"/>
        <v>352009.59</v>
      </c>
      <c r="K166" s="71">
        <v>345000</v>
      </c>
    </row>
    <row r="167" spans="1:11" ht="23.25">
      <c r="A167" s="67">
        <v>20</v>
      </c>
      <c r="B167" s="111" t="s">
        <v>208</v>
      </c>
      <c r="C167" s="112" t="s">
        <v>207</v>
      </c>
      <c r="D167" s="155">
        <v>82</v>
      </c>
      <c r="E167" s="155">
        <v>82</v>
      </c>
      <c r="F167" s="166">
        <v>82</v>
      </c>
      <c r="G167" s="166">
        <v>333000</v>
      </c>
      <c r="H167" s="167">
        <v>666.2</v>
      </c>
      <c r="I167" s="66" t="s">
        <v>269</v>
      </c>
      <c r="J167" s="70">
        <f t="shared" si="2"/>
        <v>333666.2</v>
      </c>
      <c r="K167" s="71">
        <v>305000</v>
      </c>
    </row>
    <row r="168" spans="1:15" ht="23.25">
      <c r="A168" s="67">
        <v>21</v>
      </c>
      <c r="B168" s="111" t="s">
        <v>185</v>
      </c>
      <c r="C168" s="112" t="s">
        <v>183</v>
      </c>
      <c r="D168" s="155">
        <v>71</v>
      </c>
      <c r="E168" s="155">
        <v>71</v>
      </c>
      <c r="F168" s="129">
        <v>50</v>
      </c>
      <c r="G168" s="166">
        <v>280000</v>
      </c>
      <c r="H168" s="167">
        <v>1206</v>
      </c>
      <c r="I168" s="66" t="s">
        <v>269</v>
      </c>
      <c r="J168" s="75">
        <f t="shared" si="2"/>
        <v>281206</v>
      </c>
      <c r="K168" s="74">
        <v>280000</v>
      </c>
      <c r="O168" s="78"/>
    </row>
    <row r="169" spans="1:11" ht="23.25">
      <c r="A169" s="81"/>
      <c r="B169" s="82"/>
      <c r="C169" s="82"/>
      <c r="D169" s="79"/>
      <c r="E169" s="79"/>
      <c r="F169" s="79"/>
      <c r="G169" s="76"/>
      <c r="H169" s="76"/>
      <c r="I169" s="76"/>
      <c r="J169" s="76"/>
      <c r="K169" s="80"/>
    </row>
    <row r="170" spans="1:11" ht="24" customHeight="1">
      <c r="A170" s="83"/>
      <c r="B170" s="84" t="s">
        <v>49</v>
      </c>
      <c r="C170" s="85"/>
      <c r="D170" s="175">
        <f>SUM(D148:D169)</f>
        <v>2726</v>
      </c>
      <c r="E170" s="176">
        <f>SUM(E148:E169)</f>
        <v>2726</v>
      </c>
      <c r="F170" s="177">
        <f>SUM(F148:F169)</f>
        <v>1085</v>
      </c>
      <c r="G170" s="64">
        <f>SUM(G148:G169)</f>
        <v>6940800</v>
      </c>
      <c r="H170" s="65">
        <f>SUM(H148:H169)</f>
        <v>151191.36000000002</v>
      </c>
      <c r="I170" s="65"/>
      <c r="J170" s="65">
        <f>SUM(J148:J169)</f>
        <v>7091991.36</v>
      </c>
      <c r="K170" s="86">
        <f>SUM(K148:K169)</f>
        <v>6137000</v>
      </c>
    </row>
    <row r="171" spans="1:11" ht="23.25">
      <c r="A171" s="57"/>
      <c r="B171" s="58"/>
      <c r="C171" s="58"/>
      <c r="D171" s="57"/>
      <c r="E171" s="57" t="s">
        <v>68</v>
      </c>
      <c r="F171" s="57"/>
      <c r="G171" s="59"/>
      <c r="H171" s="59"/>
      <c r="I171" s="59"/>
      <c r="J171" s="59"/>
      <c r="K171" s="59"/>
    </row>
    <row r="172" spans="1:11" ht="23.25">
      <c r="A172" s="57"/>
      <c r="B172" s="58"/>
      <c r="C172" s="58"/>
      <c r="D172" s="57"/>
      <c r="E172" s="57" t="s">
        <v>74</v>
      </c>
      <c r="F172" s="57"/>
      <c r="G172" s="59"/>
      <c r="H172" s="59"/>
      <c r="I172" s="59"/>
      <c r="J172" s="59"/>
      <c r="K172" s="60"/>
    </row>
    <row r="173" spans="1:11" ht="23.25">
      <c r="A173" s="57"/>
      <c r="B173" s="58"/>
      <c r="C173" s="58"/>
      <c r="D173" s="57"/>
      <c r="E173" s="57" t="s">
        <v>75</v>
      </c>
      <c r="F173" s="57"/>
      <c r="G173" s="59"/>
      <c r="H173" s="59"/>
      <c r="I173" s="59"/>
      <c r="J173" s="59"/>
      <c r="K173" s="59"/>
    </row>
  </sheetData>
  <sheetProtection/>
  <mergeCells count="24">
    <mergeCell ref="A125:K125"/>
    <mergeCell ref="A126:K126"/>
    <mergeCell ref="A127:K127"/>
    <mergeCell ref="A144:K144"/>
    <mergeCell ref="A145:K145"/>
    <mergeCell ref="A146:K146"/>
    <mergeCell ref="A82:K82"/>
    <mergeCell ref="A83:K83"/>
    <mergeCell ref="A84:K84"/>
    <mergeCell ref="A103:K103"/>
    <mergeCell ref="A104:K104"/>
    <mergeCell ref="A105:K105"/>
    <mergeCell ref="A40:K40"/>
    <mergeCell ref="A41:K41"/>
    <mergeCell ref="A42:K42"/>
    <mergeCell ref="A61:K61"/>
    <mergeCell ref="A62:K62"/>
    <mergeCell ref="A63:K63"/>
    <mergeCell ref="A1:K1"/>
    <mergeCell ref="A2:K2"/>
    <mergeCell ref="A3:K3"/>
    <mergeCell ref="A20:K20"/>
    <mergeCell ref="A21:K21"/>
    <mergeCell ref="A22:K22"/>
  </mergeCells>
  <printOptions/>
  <pageMargins left="0.17" right="0.21" top="0.47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3.8515625" style="61" customWidth="1"/>
    <col min="2" max="2" width="13.00390625" style="61" customWidth="1"/>
    <col min="3" max="3" width="6.28125" style="61" customWidth="1"/>
    <col min="4" max="4" width="8.7109375" style="61" customWidth="1"/>
    <col min="5" max="5" width="10.57421875" style="61" customWidth="1"/>
    <col min="6" max="6" width="11.421875" style="61" customWidth="1"/>
    <col min="7" max="7" width="13.140625" style="61" customWidth="1"/>
    <col min="8" max="8" width="13.00390625" style="61" customWidth="1"/>
    <col min="9" max="9" width="20.57421875" style="61" customWidth="1"/>
    <col min="10" max="10" width="27.140625" style="61" customWidth="1"/>
    <col min="11" max="11" width="11.8515625" style="61" customWidth="1"/>
    <col min="12" max="16384" width="9.140625" style="61" customWidth="1"/>
  </cols>
  <sheetData>
    <row r="1" spans="1:11" s="2" customFormat="1" ht="23.25">
      <c r="A1" s="195" t="s">
        <v>50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2" customFormat="1" ht="23.25">
      <c r="A2" s="196" t="s">
        <v>276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2" customFormat="1" ht="23.25">
      <c r="A3" s="196" t="s">
        <v>277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2" customFormat="1" ht="23.25">
      <c r="A4" s="87"/>
      <c r="B4" s="87"/>
      <c r="C4" s="87"/>
      <c r="D4" s="87"/>
      <c r="E4" s="87"/>
      <c r="F4" s="4"/>
      <c r="G4" s="87"/>
      <c r="H4" s="87"/>
      <c r="I4" s="45"/>
      <c r="J4" s="45"/>
      <c r="K4" s="87"/>
    </row>
    <row r="5" spans="1:11" s="2" customFormat="1" ht="23.25">
      <c r="A5" s="193" t="s">
        <v>1</v>
      </c>
      <c r="B5" s="198" t="s">
        <v>51</v>
      </c>
      <c r="C5" s="199"/>
      <c r="D5" s="199"/>
      <c r="E5" s="200"/>
      <c r="F5" s="88" t="s">
        <v>52</v>
      </c>
      <c r="G5" s="198" t="s">
        <v>53</v>
      </c>
      <c r="H5" s="199"/>
      <c r="I5" s="199"/>
      <c r="J5" s="200"/>
      <c r="K5" s="193" t="s">
        <v>37</v>
      </c>
    </row>
    <row r="6" spans="1:11" s="2" customFormat="1" ht="23.25">
      <c r="A6" s="197"/>
      <c r="B6" s="193" t="s">
        <v>54</v>
      </c>
      <c r="C6" s="193" t="s">
        <v>55</v>
      </c>
      <c r="D6" s="193" t="s">
        <v>4</v>
      </c>
      <c r="E6" s="193" t="s">
        <v>3</v>
      </c>
      <c r="F6" s="89" t="s">
        <v>34</v>
      </c>
      <c r="G6" s="90" t="s">
        <v>56</v>
      </c>
      <c r="H6" s="90" t="s">
        <v>56</v>
      </c>
      <c r="I6" s="91" t="s">
        <v>57</v>
      </c>
      <c r="J6" s="91" t="s">
        <v>58</v>
      </c>
      <c r="K6" s="197"/>
    </row>
    <row r="7" spans="1:11" s="2" customFormat="1" ht="23.25">
      <c r="A7" s="194"/>
      <c r="B7" s="194"/>
      <c r="C7" s="194"/>
      <c r="D7" s="194"/>
      <c r="E7" s="194"/>
      <c r="F7" s="92"/>
      <c r="G7" s="93" t="s">
        <v>59</v>
      </c>
      <c r="H7" s="93" t="s">
        <v>60</v>
      </c>
      <c r="I7" s="94" t="s">
        <v>61</v>
      </c>
      <c r="J7" s="94" t="s">
        <v>62</v>
      </c>
      <c r="K7" s="194"/>
    </row>
    <row r="8" spans="1:11" s="47" customFormat="1" ht="20.25" customHeight="1">
      <c r="A8" s="95">
        <v>1</v>
      </c>
      <c r="B8" s="96" t="s">
        <v>278</v>
      </c>
      <c r="C8" s="95">
        <v>5</v>
      </c>
      <c r="D8" s="95" t="s">
        <v>199</v>
      </c>
      <c r="E8" s="95" t="s">
        <v>170</v>
      </c>
      <c r="F8" s="97">
        <v>2539</v>
      </c>
      <c r="G8" s="98">
        <v>280000</v>
      </c>
      <c r="H8" s="124">
        <v>259000</v>
      </c>
      <c r="I8" s="154" t="s">
        <v>269</v>
      </c>
      <c r="J8" s="99" t="s">
        <v>280</v>
      </c>
      <c r="K8" s="100"/>
    </row>
    <row r="9" spans="1:11" s="47" customFormat="1" ht="20.25" customHeight="1">
      <c r="A9" s="95"/>
      <c r="B9" s="180"/>
      <c r="C9" s="180"/>
      <c r="D9" s="180"/>
      <c r="E9" s="180"/>
      <c r="F9" s="180"/>
      <c r="G9" s="98"/>
      <c r="H9" s="98"/>
      <c r="I9" s="99"/>
      <c r="J9" s="99" t="s">
        <v>281</v>
      </c>
      <c r="K9" s="100"/>
    </row>
    <row r="10" spans="1:11" s="47" customFormat="1" ht="20.25" customHeight="1">
      <c r="A10" s="95"/>
      <c r="B10" s="96"/>
      <c r="C10" s="95"/>
      <c r="D10" s="95"/>
      <c r="E10" s="95"/>
      <c r="F10" s="97"/>
      <c r="G10" s="98"/>
      <c r="H10" s="98"/>
      <c r="I10" s="99"/>
      <c r="J10" s="99" t="s">
        <v>284</v>
      </c>
      <c r="K10" s="100"/>
    </row>
    <row r="11" spans="1:11" s="47" customFormat="1" ht="20.25" customHeight="1">
      <c r="A11" s="95"/>
      <c r="B11" s="96"/>
      <c r="C11" s="95"/>
      <c r="D11" s="95"/>
      <c r="E11" s="95"/>
      <c r="F11" s="97"/>
      <c r="G11" s="98"/>
      <c r="H11" s="98"/>
      <c r="I11" s="99"/>
      <c r="J11" s="99" t="s">
        <v>285</v>
      </c>
      <c r="K11" s="100"/>
    </row>
    <row r="12" spans="1:11" s="47" customFormat="1" ht="20.25" customHeight="1">
      <c r="A12" s="95">
        <v>2</v>
      </c>
      <c r="B12" s="96" t="s">
        <v>279</v>
      </c>
      <c r="C12" s="95">
        <v>8</v>
      </c>
      <c r="D12" s="95" t="s">
        <v>199</v>
      </c>
      <c r="E12" s="95" t="s">
        <v>170</v>
      </c>
      <c r="F12" s="97">
        <v>2539</v>
      </c>
      <c r="G12" s="98">
        <v>280000</v>
      </c>
      <c r="H12" s="124">
        <v>277000</v>
      </c>
      <c r="I12" s="154" t="s">
        <v>269</v>
      </c>
      <c r="J12" s="99" t="s">
        <v>282</v>
      </c>
      <c r="K12" s="100"/>
    </row>
    <row r="13" spans="1:11" s="47" customFormat="1" ht="20.25" customHeight="1">
      <c r="A13" s="95"/>
      <c r="B13" s="96"/>
      <c r="C13" s="95"/>
      <c r="D13" s="96"/>
      <c r="E13" s="95"/>
      <c r="F13" s="97"/>
      <c r="G13" s="98"/>
      <c r="H13" s="98"/>
      <c r="I13" s="99"/>
      <c r="J13" s="99" t="s">
        <v>283</v>
      </c>
      <c r="K13" s="100"/>
    </row>
    <row r="14" spans="1:11" s="47" customFormat="1" ht="20.25" customHeight="1">
      <c r="A14" s="95">
        <v>3</v>
      </c>
      <c r="B14" s="111" t="s">
        <v>189</v>
      </c>
      <c r="C14" s="95">
        <v>7</v>
      </c>
      <c r="D14" s="112" t="s">
        <v>188</v>
      </c>
      <c r="E14" s="95" t="s">
        <v>170</v>
      </c>
      <c r="F14" s="112">
        <v>2536</v>
      </c>
      <c r="G14" s="162">
        <v>280244</v>
      </c>
      <c r="H14" s="163">
        <v>125500</v>
      </c>
      <c r="I14" s="99" t="s">
        <v>290</v>
      </c>
      <c r="J14" s="99" t="s">
        <v>282</v>
      </c>
      <c r="K14" s="100"/>
    </row>
    <row r="15" spans="1:11" s="47" customFormat="1" ht="20.25" customHeight="1">
      <c r="A15" s="95"/>
      <c r="B15" s="96"/>
      <c r="C15" s="95"/>
      <c r="D15" s="96"/>
      <c r="E15" s="95"/>
      <c r="F15" s="97"/>
      <c r="G15" s="98"/>
      <c r="H15" s="98"/>
      <c r="I15" s="99"/>
      <c r="J15" s="99" t="s">
        <v>283</v>
      </c>
      <c r="K15" s="100"/>
    </row>
    <row r="16" spans="1:11" s="47" customFormat="1" ht="20.25" customHeight="1">
      <c r="A16" s="95"/>
      <c r="B16" s="96"/>
      <c r="C16" s="95"/>
      <c r="D16" s="96"/>
      <c r="E16" s="95"/>
      <c r="F16" s="97"/>
      <c r="G16" s="98"/>
      <c r="H16" s="98"/>
      <c r="I16" s="99"/>
      <c r="J16" s="99"/>
      <c r="K16" s="100"/>
    </row>
    <row r="17" spans="1:11" s="47" customFormat="1" ht="20.25" customHeight="1">
      <c r="A17" s="101"/>
      <c r="B17" s="102"/>
      <c r="C17" s="101"/>
      <c r="D17" s="102"/>
      <c r="E17" s="101"/>
      <c r="F17" s="103"/>
      <c r="G17" s="104"/>
      <c r="H17" s="104"/>
      <c r="I17" s="105"/>
      <c r="J17" s="106"/>
      <c r="K17" s="107"/>
    </row>
    <row r="18" spans="1:11" s="47" customFormat="1" ht="20.25" customHeight="1">
      <c r="A18" s="101"/>
      <c r="B18" s="102"/>
      <c r="C18" s="101"/>
      <c r="D18" s="102"/>
      <c r="E18" s="101"/>
      <c r="F18" s="103"/>
      <c r="G18" s="104"/>
      <c r="H18" s="104"/>
      <c r="I18" s="105"/>
      <c r="J18" s="105"/>
      <c r="K18" s="107"/>
    </row>
    <row r="19" spans="1:11" s="2" customFormat="1" ht="23.25">
      <c r="A19" s="191" t="s">
        <v>49</v>
      </c>
      <c r="B19" s="192"/>
      <c r="C19" s="192"/>
      <c r="D19" s="192"/>
      <c r="E19" s="192"/>
      <c r="F19" s="192"/>
      <c r="G19" s="108">
        <f>SUM(G8:G18)</f>
        <v>840244</v>
      </c>
      <c r="H19" s="108">
        <f>SUM(H8:H18)</f>
        <v>661500</v>
      </c>
      <c r="I19" s="109"/>
      <c r="J19" s="109"/>
      <c r="K19" s="110"/>
    </row>
    <row r="20" spans="1:11" s="2" customFormat="1" ht="23.25">
      <c r="A20" s="87"/>
      <c r="B20" s="87" t="s">
        <v>166</v>
      </c>
      <c r="C20" s="87"/>
      <c r="D20" s="87"/>
      <c r="E20" s="87"/>
      <c r="F20" s="4"/>
      <c r="G20" s="87"/>
      <c r="H20" s="87"/>
      <c r="I20" s="45"/>
      <c r="J20" s="45"/>
      <c r="K20" s="87"/>
    </row>
    <row r="21" spans="1:11" s="2" customFormat="1" ht="23.25">
      <c r="A21" s="87"/>
      <c r="B21" s="87"/>
      <c r="C21" s="87"/>
      <c r="D21" s="87"/>
      <c r="E21" s="87"/>
      <c r="F21" s="4"/>
      <c r="G21" s="87"/>
      <c r="H21" s="2" t="s">
        <v>63</v>
      </c>
      <c r="I21" s="45"/>
      <c r="J21" s="45"/>
      <c r="K21" s="87"/>
    </row>
    <row r="22" spans="1:11" s="2" customFormat="1" ht="23.25">
      <c r="A22" s="87"/>
      <c r="B22" s="87"/>
      <c r="C22" s="87"/>
      <c r="D22" s="87"/>
      <c r="E22" s="87"/>
      <c r="F22" s="4"/>
      <c r="G22" s="87"/>
      <c r="H22" s="2" t="s">
        <v>78</v>
      </c>
      <c r="I22" s="45"/>
      <c r="J22" s="45"/>
      <c r="K22" s="87"/>
    </row>
    <row r="23" spans="1:11" s="2" customFormat="1" ht="23.25">
      <c r="A23" s="87"/>
      <c r="B23" s="87"/>
      <c r="C23" s="87"/>
      <c r="D23" s="87"/>
      <c r="E23" s="87"/>
      <c r="F23" s="4"/>
      <c r="G23" s="87"/>
      <c r="H23" s="2" t="s">
        <v>76</v>
      </c>
      <c r="I23" s="45"/>
      <c r="J23" s="45"/>
      <c r="K23" s="87"/>
    </row>
    <row r="24" spans="1:11" s="2" customFormat="1" ht="23.25">
      <c r="A24" s="87"/>
      <c r="B24" s="87"/>
      <c r="C24" s="87"/>
      <c r="D24" s="87"/>
      <c r="E24" s="87"/>
      <c r="F24" s="4"/>
      <c r="G24" s="87"/>
      <c r="H24" s="2" t="s">
        <v>77</v>
      </c>
      <c r="I24" s="45"/>
      <c r="J24" s="45"/>
      <c r="K24" s="87"/>
    </row>
    <row r="25" spans="1:11" s="2" customFormat="1" ht="23.25">
      <c r="A25" s="87"/>
      <c r="B25" s="87"/>
      <c r="C25" s="87"/>
      <c r="D25" s="87"/>
      <c r="E25" s="87"/>
      <c r="F25" s="4"/>
      <c r="G25" s="4"/>
      <c r="H25" s="87"/>
      <c r="I25" s="45"/>
      <c r="J25" s="45"/>
      <c r="K25" s="87"/>
    </row>
    <row r="26" spans="1:11" s="2" customFormat="1" ht="23.25">
      <c r="A26" s="87"/>
      <c r="B26" s="87"/>
      <c r="C26" s="87"/>
      <c r="D26" s="87"/>
      <c r="E26" s="87"/>
      <c r="F26" s="4"/>
      <c r="G26" s="4"/>
      <c r="H26" s="87"/>
      <c r="I26" s="45"/>
      <c r="J26" s="45"/>
      <c r="K26" s="87"/>
    </row>
    <row r="27" spans="1:11" s="2" customFormat="1" ht="23.25">
      <c r="A27" s="87"/>
      <c r="B27" s="87"/>
      <c r="C27" s="87"/>
      <c r="D27" s="87"/>
      <c r="E27" s="87"/>
      <c r="F27" s="4"/>
      <c r="G27" s="4"/>
      <c r="H27" s="87"/>
      <c r="I27" s="45"/>
      <c r="J27" s="45"/>
      <c r="K27" s="87"/>
    </row>
    <row r="28" spans="1:11" s="2" customFormat="1" ht="23.25">
      <c r="A28" s="87"/>
      <c r="B28" s="87"/>
      <c r="C28" s="87"/>
      <c r="D28" s="87"/>
      <c r="E28" s="87"/>
      <c r="F28" s="4"/>
      <c r="G28" s="4"/>
      <c r="H28" s="87"/>
      <c r="I28" s="45"/>
      <c r="J28" s="45"/>
      <c r="K28" s="87"/>
    </row>
    <row r="29" spans="1:11" s="2" customFormat="1" ht="23.25">
      <c r="A29" s="87"/>
      <c r="B29" s="87"/>
      <c r="C29" s="87"/>
      <c r="D29" s="87"/>
      <c r="E29" s="87"/>
      <c r="F29" s="4"/>
      <c r="G29" s="87"/>
      <c r="H29" s="87"/>
      <c r="I29" s="45"/>
      <c r="J29" s="45"/>
      <c r="K29" s="87"/>
    </row>
    <row r="30" spans="1:11" s="2" customFormat="1" ht="23.25">
      <c r="A30" s="87"/>
      <c r="B30" s="87"/>
      <c r="C30" s="87"/>
      <c r="D30" s="87"/>
      <c r="E30" s="87"/>
      <c r="F30" s="4"/>
      <c r="G30" s="87"/>
      <c r="H30" s="87"/>
      <c r="I30" s="45"/>
      <c r="J30" s="45"/>
      <c r="K30" s="87"/>
    </row>
    <row r="31" spans="1:11" s="2" customFormat="1" ht="23.25">
      <c r="A31" s="87"/>
      <c r="B31" s="87"/>
      <c r="C31" s="87"/>
      <c r="D31" s="87"/>
      <c r="E31" s="87"/>
      <c r="F31" s="4"/>
      <c r="G31" s="87"/>
      <c r="H31" s="87"/>
      <c r="I31" s="45"/>
      <c r="J31" s="45"/>
      <c r="K31" s="87"/>
    </row>
  </sheetData>
  <sheetProtection/>
  <mergeCells count="12">
    <mergeCell ref="C6:C7"/>
    <mergeCell ref="D6:D7"/>
    <mergeCell ref="A19:F19"/>
    <mergeCell ref="E6:E7"/>
    <mergeCell ref="A1:K1"/>
    <mergeCell ref="A2:K2"/>
    <mergeCell ref="A3:K3"/>
    <mergeCell ref="A5:A7"/>
    <mergeCell ref="B5:E5"/>
    <mergeCell ref="G5:J5"/>
    <mergeCell ref="K5:K7"/>
    <mergeCell ref="B6:B7"/>
  </mergeCells>
  <printOptions/>
  <pageMargins left="0.31496062992125984" right="0.31496062992125984" top="0.5511811023622047" bottom="0.35433070866141736" header="0.31496062992125984" footer="0.118110236220472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PageLayoutView="0" workbookViewId="0" topLeftCell="A46">
      <selection activeCell="X67" sqref="X67"/>
    </sheetView>
  </sheetViews>
  <sheetFormatPr defaultColWidth="9.140625" defaultRowHeight="12.75"/>
  <cols>
    <col min="1" max="1" width="5.140625" style="4" customWidth="1"/>
    <col min="2" max="2" width="10.8515625" style="3" customWidth="1"/>
    <col min="3" max="3" width="11.7109375" style="3" customWidth="1"/>
    <col min="4" max="4" width="11.00390625" style="3" customWidth="1"/>
    <col min="5" max="5" width="4.7109375" style="5" customWidth="1"/>
    <col min="6" max="6" width="8.7109375" style="6" customWidth="1"/>
    <col min="7" max="7" width="7.28125" style="7" bestFit="1" customWidth="1"/>
    <col min="8" max="8" width="7.421875" style="7" bestFit="1" customWidth="1"/>
    <col min="9" max="9" width="6.8515625" style="7" customWidth="1"/>
    <col min="10" max="10" width="7.140625" style="7" customWidth="1"/>
    <col min="11" max="11" width="7.421875" style="7" customWidth="1"/>
    <col min="12" max="12" width="5.28125" style="7" customWidth="1"/>
    <col min="13" max="13" width="6.57421875" style="7" customWidth="1"/>
    <col min="14" max="14" width="5.140625" style="7" customWidth="1"/>
    <col min="15" max="15" width="12.00390625" style="10" customWidth="1"/>
    <col min="16" max="16" width="7.28125" style="5" bestFit="1" customWidth="1"/>
    <col min="17" max="17" width="10.421875" style="9" customWidth="1"/>
    <col min="18" max="18" width="9.8515625" style="10" bestFit="1" customWidth="1"/>
    <col min="19" max="19" width="11.421875" style="10" customWidth="1"/>
    <col min="20" max="20" width="8.421875" style="10" customWidth="1"/>
    <col min="21" max="21" width="9.421875" style="10" bestFit="1" customWidth="1"/>
    <col min="22" max="22" width="8.57421875" style="10" customWidth="1"/>
    <col min="23" max="24" width="5.57421875" style="6" bestFit="1" customWidth="1"/>
    <col min="25" max="25" width="5.00390625" style="6" bestFit="1" customWidth="1"/>
    <col min="26" max="26" width="17.140625" style="6" customWidth="1"/>
    <col min="27" max="27" width="7.8515625" style="2" bestFit="1" customWidth="1"/>
    <col min="28" max="16384" width="9.140625" style="2" customWidth="1"/>
  </cols>
  <sheetData>
    <row r="1" spans="1:27" ht="23.2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</row>
    <row r="2" spans="1:27" ht="23.25">
      <c r="A2" s="226" t="s">
        <v>222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27" ht="23.25">
      <c r="A3" s="187" t="s">
        <v>223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ht="23.25">
      <c r="O4" s="8"/>
    </row>
    <row r="5" spans="1:27" s="14" customFormat="1" ht="24" customHeight="1">
      <c r="A5" s="11"/>
      <c r="B5" s="12"/>
      <c r="C5" s="12"/>
      <c r="D5" s="12"/>
      <c r="E5" s="13"/>
      <c r="F5" s="11"/>
      <c r="G5" s="223" t="s">
        <v>7</v>
      </c>
      <c r="H5" s="224"/>
      <c r="I5" s="224"/>
      <c r="J5" s="224"/>
      <c r="K5" s="224"/>
      <c r="L5" s="224"/>
      <c r="M5" s="224"/>
      <c r="N5" s="225"/>
      <c r="O5" s="237" t="s">
        <v>43</v>
      </c>
      <c r="P5" s="238"/>
      <c r="Q5" s="238"/>
      <c r="R5" s="238"/>
      <c r="S5" s="238"/>
      <c r="T5" s="238"/>
      <c r="U5" s="238"/>
      <c r="V5" s="239"/>
      <c r="W5" s="217" t="s">
        <v>44</v>
      </c>
      <c r="X5" s="227"/>
      <c r="Y5" s="228"/>
      <c r="Z5" s="217" t="s">
        <v>40</v>
      </c>
      <c r="AA5" s="235" t="s">
        <v>37</v>
      </c>
    </row>
    <row r="6" spans="1:27" s="18" customFormat="1" ht="38.25" customHeight="1">
      <c r="A6" s="15" t="s">
        <v>32</v>
      </c>
      <c r="B6" s="16" t="s">
        <v>2</v>
      </c>
      <c r="C6" s="16" t="s">
        <v>2</v>
      </c>
      <c r="D6" s="16" t="s">
        <v>2</v>
      </c>
      <c r="E6" s="17" t="s">
        <v>5</v>
      </c>
      <c r="F6" s="15" t="s">
        <v>41</v>
      </c>
      <c r="G6" s="209" t="s">
        <v>46</v>
      </c>
      <c r="H6" s="210"/>
      <c r="I6" s="209" t="s">
        <v>38</v>
      </c>
      <c r="J6" s="210"/>
      <c r="K6" s="209" t="s">
        <v>47</v>
      </c>
      <c r="L6" s="210"/>
      <c r="M6" s="209" t="s">
        <v>39</v>
      </c>
      <c r="N6" s="210"/>
      <c r="O6" s="215" t="s">
        <v>45</v>
      </c>
      <c r="P6" s="201" t="s">
        <v>12</v>
      </c>
      <c r="Q6" s="202"/>
      <c r="R6" s="215" t="s">
        <v>36</v>
      </c>
      <c r="S6" s="221" t="s">
        <v>35</v>
      </c>
      <c r="T6" s="240" t="s">
        <v>138</v>
      </c>
      <c r="U6" s="241"/>
      <c r="V6" s="244" t="s">
        <v>139</v>
      </c>
      <c r="W6" s="229"/>
      <c r="X6" s="230"/>
      <c r="Y6" s="231"/>
      <c r="Z6" s="218"/>
      <c r="AA6" s="236"/>
    </row>
    <row r="7" spans="1:27" s="18" customFormat="1" ht="21">
      <c r="A7" s="15" t="s">
        <v>1</v>
      </c>
      <c r="B7" s="16" t="s">
        <v>3</v>
      </c>
      <c r="C7" s="16" t="s">
        <v>4</v>
      </c>
      <c r="D7" s="16" t="s">
        <v>31</v>
      </c>
      <c r="E7" s="17" t="s">
        <v>1</v>
      </c>
      <c r="F7" s="15" t="s">
        <v>33</v>
      </c>
      <c r="G7" s="211"/>
      <c r="H7" s="212"/>
      <c r="I7" s="211"/>
      <c r="J7" s="212"/>
      <c r="K7" s="211"/>
      <c r="L7" s="212"/>
      <c r="M7" s="211"/>
      <c r="N7" s="212"/>
      <c r="O7" s="215"/>
      <c r="P7" s="203"/>
      <c r="Q7" s="204"/>
      <c r="R7" s="216"/>
      <c r="S7" s="222"/>
      <c r="T7" s="242"/>
      <c r="U7" s="243"/>
      <c r="V7" s="245"/>
      <c r="W7" s="232"/>
      <c r="X7" s="233"/>
      <c r="Y7" s="234"/>
      <c r="Z7" s="218"/>
      <c r="AA7" s="236"/>
    </row>
    <row r="8" spans="1:27" s="18" customFormat="1" ht="45.75" customHeight="1">
      <c r="A8" s="15"/>
      <c r="C8" s="16"/>
      <c r="E8" s="17"/>
      <c r="F8" s="15" t="s">
        <v>34</v>
      </c>
      <c r="G8" s="213"/>
      <c r="H8" s="214"/>
      <c r="I8" s="213"/>
      <c r="J8" s="214"/>
      <c r="K8" s="213"/>
      <c r="L8" s="214"/>
      <c r="M8" s="213"/>
      <c r="N8" s="214"/>
      <c r="O8" s="215"/>
      <c r="P8" s="19" t="s">
        <v>8</v>
      </c>
      <c r="Q8" s="20" t="s">
        <v>13</v>
      </c>
      <c r="R8" s="21" t="s">
        <v>13</v>
      </c>
      <c r="S8" s="21" t="s">
        <v>13</v>
      </c>
      <c r="T8" s="219" t="s">
        <v>127</v>
      </c>
      <c r="U8" s="22" t="s">
        <v>13</v>
      </c>
      <c r="V8" s="21" t="s">
        <v>13</v>
      </c>
      <c r="W8" s="23" t="s">
        <v>14</v>
      </c>
      <c r="X8" s="23" t="s">
        <v>14</v>
      </c>
      <c r="Y8" s="24" t="s">
        <v>15</v>
      </c>
      <c r="Z8" s="218"/>
      <c r="AA8" s="236"/>
    </row>
    <row r="9" spans="1:27" s="18" customFormat="1" ht="21">
      <c r="A9" s="15"/>
      <c r="B9" s="16"/>
      <c r="C9" s="16"/>
      <c r="D9" s="16"/>
      <c r="E9" s="17"/>
      <c r="F9" s="15" t="s">
        <v>6</v>
      </c>
      <c r="G9" s="25" t="s">
        <v>9</v>
      </c>
      <c r="H9" s="25" t="s">
        <v>10</v>
      </c>
      <c r="I9" s="25" t="s">
        <v>9</v>
      </c>
      <c r="J9" s="25" t="s">
        <v>10</v>
      </c>
      <c r="K9" s="25" t="s">
        <v>9</v>
      </c>
      <c r="L9" s="25" t="s">
        <v>10</v>
      </c>
      <c r="M9" s="25" t="s">
        <v>9</v>
      </c>
      <c r="N9" s="25" t="s">
        <v>10</v>
      </c>
      <c r="O9" s="26" t="s">
        <v>11</v>
      </c>
      <c r="P9" s="19" t="s">
        <v>9</v>
      </c>
      <c r="Q9" s="20" t="s">
        <v>11</v>
      </c>
      <c r="R9" s="21" t="s">
        <v>11</v>
      </c>
      <c r="S9" s="21" t="s">
        <v>11</v>
      </c>
      <c r="T9" s="220"/>
      <c r="U9" s="22" t="s">
        <v>11</v>
      </c>
      <c r="V9" s="21" t="s">
        <v>11</v>
      </c>
      <c r="W9" s="15">
        <v>1</v>
      </c>
      <c r="X9" s="15">
        <v>2</v>
      </c>
      <c r="Y9" s="27">
        <v>3</v>
      </c>
      <c r="Z9" s="218"/>
      <c r="AA9" s="236"/>
    </row>
    <row r="10" spans="1:27" s="1" customFormat="1" ht="23.25">
      <c r="A10" s="28"/>
      <c r="B10" s="29"/>
      <c r="C10" s="30"/>
      <c r="D10" s="30"/>
      <c r="E10" s="31"/>
      <c r="F10" s="28"/>
      <c r="G10" s="32" t="s">
        <v>16</v>
      </c>
      <c r="H10" s="32" t="s">
        <v>17</v>
      </c>
      <c r="I10" s="32" t="s">
        <v>18</v>
      </c>
      <c r="J10" s="32" t="s">
        <v>19</v>
      </c>
      <c r="K10" s="32" t="s">
        <v>20</v>
      </c>
      <c r="L10" s="32" t="s">
        <v>21</v>
      </c>
      <c r="M10" s="33" t="s">
        <v>22</v>
      </c>
      <c r="N10" s="32" t="s">
        <v>23</v>
      </c>
      <c r="O10" s="34" t="s">
        <v>24</v>
      </c>
      <c r="P10" s="33" t="s">
        <v>25</v>
      </c>
      <c r="Q10" s="33" t="s">
        <v>26</v>
      </c>
      <c r="R10" s="33" t="s">
        <v>128</v>
      </c>
      <c r="S10" s="35" t="s">
        <v>27</v>
      </c>
      <c r="T10" s="36" t="s">
        <v>28</v>
      </c>
      <c r="U10" s="37" t="s">
        <v>29</v>
      </c>
      <c r="V10" s="37" t="s">
        <v>30</v>
      </c>
      <c r="W10" s="35" t="s">
        <v>120</v>
      </c>
      <c r="X10" s="37" t="s">
        <v>120</v>
      </c>
      <c r="Y10" s="38" t="s">
        <v>120</v>
      </c>
      <c r="Z10" s="39" t="s">
        <v>140</v>
      </c>
      <c r="AA10" s="36" t="s">
        <v>141</v>
      </c>
    </row>
    <row r="11" spans="1:27" s="1" customFormat="1" ht="21.75" customHeight="1">
      <c r="A11" s="112">
        <v>1</v>
      </c>
      <c r="B11" s="112" t="s">
        <v>170</v>
      </c>
      <c r="C11" s="112" t="s">
        <v>217</v>
      </c>
      <c r="D11" s="111" t="s">
        <v>216</v>
      </c>
      <c r="E11" s="112">
        <v>1</v>
      </c>
      <c r="F11" s="112">
        <v>2543</v>
      </c>
      <c r="G11" s="155">
        <v>152</v>
      </c>
      <c r="H11" s="155">
        <v>488</v>
      </c>
      <c r="I11" s="155">
        <v>152</v>
      </c>
      <c r="J11" s="155">
        <v>488</v>
      </c>
      <c r="K11" s="128">
        <v>144</v>
      </c>
      <c r="L11" s="128">
        <v>144</v>
      </c>
      <c r="M11" s="128">
        <v>144</v>
      </c>
      <c r="N11" s="128">
        <v>144</v>
      </c>
      <c r="O11" s="181">
        <v>453836.43</v>
      </c>
      <c r="P11" s="155">
        <v>30</v>
      </c>
      <c r="Q11" s="166">
        <v>448000</v>
      </c>
      <c r="R11" s="167">
        <v>5836.43</v>
      </c>
      <c r="S11" s="156">
        <v>0</v>
      </c>
      <c r="T11" s="157">
        <v>0</v>
      </c>
      <c r="U11" s="158">
        <v>0</v>
      </c>
      <c r="V11" s="158">
        <v>0</v>
      </c>
      <c r="W11" s="156"/>
      <c r="X11" s="158">
        <v>1</v>
      </c>
      <c r="Y11" s="170"/>
      <c r="Z11" s="171" t="s">
        <v>234</v>
      </c>
      <c r="AA11" s="172"/>
    </row>
    <row r="12" spans="1:27" s="1" customFormat="1" ht="23.25">
      <c r="A12" s="112">
        <v>2</v>
      </c>
      <c r="B12" s="112" t="s">
        <v>170</v>
      </c>
      <c r="C12" s="112" t="s">
        <v>217</v>
      </c>
      <c r="D12" s="111" t="s">
        <v>218</v>
      </c>
      <c r="E12" s="112">
        <v>4</v>
      </c>
      <c r="F12" s="112">
        <v>2544</v>
      </c>
      <c r="G12" s="155">
        <v>160</v>
      </c>
      <c r="H12" s="155">
        <v>568</v>
      </c>
      <c r="I12" s="155">
        <v>160</v>
      </c>
      <c r="J12" s="155">
        <v>568</v>
      </c>
      <c r="K12" s="129">
        <v>152</v>
      </c>
      <c r="L12" s="129">
        <v>152</v>
      </c>
      <c r="M12" s="129">
        <v>152</v>
      </c>
      <c r="N12" s="129">
        <v>152</v>
      </c>
      <c r="O12" s="181">
        <v>298147.05</v>
      </c>
      <c r="P12" s="155">
        <v>30</v>
      </c>
      <c r="Q12" s="166">
        <v>297000</v>
      </c>
      <c r="R12" s="167">
        <v>1147.05</v>
      </c>
      <c r="S12" s="156">
        <v>0</v>
      </c>
      <c r="T12" s="157">
        <v>0</v>
      </c>
      <c r="U12" s="158">
        <v>0</v>
      </c>
      <c r="V12" s="158">
        <v>0</v>
      </c>
      <c r="W12" s="156"/>
      <c r="X12" s="158">
        <v>1</v>
      </c>
      <c r="Y12" s="170"/>
      <c r="Z12" s="171" t="s">
        <v>235</v>
      </c>
      <c r="AA12" s="172"/>
    </row>
    <row r="13" spans="1:27" s="1" customFormat="1" ht="23.25">
      <c r="A13" s="112">
        <v>3</v>
      </c>
      <c r="B13" s="112" t="s">
        <v>170</v>
      </c>
      <c r="C13" s="112" t="s">
        <v>217</v>
      </c>
      <c r="D13" s="111" t="s">
        <v>219</v>
      </c>
      <c r="E13" s="112">
        <v>5</v>
      </c>
      <c r="F13" s="112">
        <v>2539</v>
      </c>
      <c r="G13" s="155">
        <v>166</v>
      </c>
      <c r="H13" s="155">
        <v>536</v>
      </c>
      <c r="I13" s="155">
        <v>166</v>
      </c>
      <c r="J13" s="155">
        <v>536</v>
      </c>
      <c r="K13" s="129">
        <v>158</v>
      </c>
      <c r="L13" s="129">
        <v>158</v>
      </c>
      <c r="M13" s="129">
        <v>37</v>
      </c>
      <c r="N13" s="129">
        <v>37</v>
      </c>
      <c r="O13" s="181">
        <v>335722.17</v>
      </c>
      <c r="P13" s="155">
        <v>35</v>
      </c>
      <c r="Q13" s="166">
        <v>335000</v>
      </c>
      <c r="R13" s="167">
        <v>722.17</v>
      </c>
      <c r="S13" s="156">
        <v>0</v>
      </c>
      <c r="T13" s="157">
        <v>0</v>
      </c>
      <c r="U13" s="158">
        <v>0</v>
      </c>
      <c r="V13" s="158">
        <v>0</v>
      </c>
      <c r="W13" s="156"/>
      <c r="X13" s="158">
        <v>1</v>
      </c>
      <c r="Y13" s="170"/>
      <c r="Z13" s="171" t="s">
        <v>236</v>
      </c>
      <c r="AA13" s="172"/>
    </row>
    <row r="14" spans="1:27" s="1" customFormat="1" ht="23.25">
      <c r="A14" s="112">
        <v>4</v>
      </c>
      <c r="B14" s="112" t="s">
        <v>170</v>
      </c>
      <c r="C14" s="112" t="s">
        <v>217</v>
      </c>
      <c r="D14" s="111" t="s">
        <v>220</v>
      </c>
      <c r="E14" s="112">
        <v>7</v>
      </c>
      <c r="F14" s="112">
        <v>2542</v>
      </c>
      <c r="G14" s="155">
        <v>144</v>
      </c>
      <c r="H14" s="155">
        <v>566</v>
      </c>
      <c r="I14" s="155">
        <v>144</v>
      </c>
      <c r="J14" s="155">
        <v>566</v>
      </c>
      <c r="K14" s="129">
        <v>144</v>
      </c>
      <c r="L14" s="129">
        <v>144</v>
      </c>
      <c r="M14" s="129">
        <v>74</v>
      </c>
      <c r="N14" s="129">
        <v>74</v>
      </c>
      <c r="O14" s="181">
        <v>306688.71</v>
      </c>
      <c r="P14" s="155">
        <v>32</v>
      </c>
      <c r="Q14" s="166">
        <v>306000</v>
      </c>
      <c r="R14" s="167">
        <v>688.71</v>
      </c>
      <c r="S14" s="156">
        <v>0</v>
      </c>
      <c r="T14" s="157">
        <v>0</v>
      </c>
      <c r="U14" s="158">
        <v>0</v>
      </c>
      <c r="V14" s="158">
        <v>0</v>
      </c>
      <c r="W14" s="156"/>
      <c r="X14" s="158">
        <v>1</v>
      </c>
      <c r="Y14" s="170"/>
      <c r="Z14" s="171" t="s">
        <v>237</v>
      </c>
      <c r="AA14" s="172"/>
    </row>
    <row r="15" spans="1:27" s="40" customFormat="1" ht="19.5" customHeight="1">
      <c r="A15" s="112">
        <v>5</v>
      </c>
      <c r="B15" s="112" t="s">
        <v>170</v>
      </c>
      <c r="C15" s="112" t="s">
        <v>217</v>
      </c>
      <c r="D15" s="111" t="s">
        <v>221</v>
      </c>
      <c r="E15" s="112">
        <v>8</v>
      </c>
      <c r="F15" s="112">
        <v>2539</v>
      </c>
      <c r="G15" s="168">
        <v>133</v>
      </c>
      <c r="H15" s="168">
        <v>499</v>
      </c>
      <c r="I15" s="168">
        <v>133</v>
      </c>
      <c r="J15" s="168">
        <v>499</v>
      </c>
      <c r="K15" s="129">
        <v>133</v>
      </c>
      <c r="L15" s="129">
        <v>133</v>
      </c>
      <c r="M15" s="129">
        <v>50</v>
      </c>
      <c r="N15" s="129">
        <v>50</v>
      </c>
      <c r="O15" s="183">
        <v>322500</v>
      </c>
      <c r="P15" s="129">
        <v>50</v>
      </c>
      <c r="Q15" s="146">
        <v>320000</v>
      </c>
      <c r="R15" s="126">
        <v>2500</v>
      </c>
      <c r="S15" s="156">
        <v>0</v>
      </c>
      <c r="T15" s="157">
        <v>0</v>
      </c>
      <c r="U15" s="158">
        <v>0</v>
      </c>
      <c r="V15" s="158">
        <v>0</v>
      </c>
      <c r="W15" s="159"/>
      <c r="X15" s="156">
        <v>1</v>
      </c>
      <c r="Y15" s="159"/>
      <c r="Z15" s="127" t="s">
        <v>273</v>
      </c>
      <c r="AA15" s="173"/>
    </row>
    <row r="16" spans="1:27" s="1" customFormat="1" ht="23.25">
      <c r="A16" s="112">
        <v>6</v>
      </c>
      <c r="B16" s="112" t="s">
        <v>170</v>
      </c>
      <c r="C16" s="112" t="s">
        <v>195</v>
      </c>
      <c r="D16" s="111" t="s">
        <v>194</v>
      </c>
      <c r="E16" s="112">
        <v>3</v>
      </c>
      <c r="F16" s="112">
        <v>2544</v>
      </c>
      <c r="G16" s="155">
        <v>123</v>
      </c>
      <c r="H16" s="155">
        <v>367</v>
      </c>
      <c r="I16" s="155">
        <v>123</v>
      </c>
      <c r="J16" s="155">
        <v>367</v>
      </c>
      <c r="K16" s="129">
        <v>58</v>
      </c>
      <c r="L16" s="129">
        <v>58</v>
      </c>
      <c r="M16" s="129">
        <v>58</v>
      </c>
      <c r="N16" s="129">
        <v>58</v>
      </c>
      <c r="O16" s="183">
        <v>357906.47</v>
      </c>
      <c r="P16" s="129">
        <v>58</v>
      </c>
      <c r="Q16" s="146">
        <v>315000</v>
      </c>
      <c r="R16" s="126">
        <v>42906.47</v>
      </c>
      <c r="S16" s="156">
        <v>0</v>
      </c>
      <c r="T16" s="157">
        <v>0</v>
      </c>
      <c r="U16" s="158">
        <v>0</v>
      </c>
      <c r="V16" s="158">
        <v>0</v>
      </c>
      <c r="W16" s="159"/>
      <c r="X16" s="156">
        <v>1</v>
      </c>
      <c r="Y16" s="161"/>
      <c r="Z16" s="127" t="s">
        <v>238</v>
      </c>
      <c r="AA16" s="172"/>
    </row>
    <row r="17" spans="1:27" s="1" customFormat="1" ht="23.25">
      <c r="A17" s="112">
        <v>7</v>
      </c>
      <c r="B17" s="112" t="s">
        <v>170</v>
      </c>
      <c r="C17" s="112" t="s">
        <v>195</v>
      </c>
      <c r="D17" s="111" t="s">
        <v>196</v>
      </c>
      <c r="E17" s="112">
        <v>5</v>
      </c>
      <c r="F17" s="112">
        <v>2542</v>
      </c>
      <c r="G17" s="155">
        <v>178</v>
      </c>
      <c r="H17" s="155">
        <v>581</v>
      </c>
      <c r="I17" s="155">
        <v>178</v>
      </c>
      <c r="J17" s="155">
        <v>581</v>
      </c>
      <c r="K17" s="129">
        <v>46</v>
      </c>
      <c r="L17" s="129">
        <v>46</v>
      </c>
      <c r="M17" s="129">
        <v>46</v>
      </c>
      <c r="N17" s="129">
        <v>46</v>
      </c>
      <c r="O17" s="183">
        <v>286620.6</v>
      </c>
      <c r="P17" s="129">
        <v>46</v>
      </c>
      <c r="Q17" s="125">
        <v>286000</v>
      </c>
      <c r="R17" s="126">
        <v>620.6</v>
      </c>
      <c r="S17" s="156">
        <v>0</v>
      </c>
      <c r="T17" s="157">
        <v>0</v>
      </c>
      <c r="U17" s="158">
        <v>0</v>
      </c>
      <c r="V17" s="158">
        <v>0</v>
      </c>
      <c r="W17" s="159"/>
      <c r="X17" s="156">
        <v>1</v>
      </c>
      <c r="Y17" s="161"/>
      <c r="Z17" s="127">
        <v>9982443443</v>
      </c>
      <c r="AA17" s="172"/>
    </row>
    <row r="18" spans="1:27" s="1" customFormat="1" ht="23.25">
      <c r="A18" s="112">
        <v>8</v>
      </c>
      <c r="B18" s="112" t="s">
        <v>170</v>
      </c>
      <c r="C18" s="112" t="s">
        <v>195</v>
      </c>
      <c r="D18" s="111" t="s">
        <v>197</v>
      </c>
      <c r="E18" s="112">
        <v>6</v>
      </c>
      <c r="F18" s="112">
        <v>2544</v>
      </c>
      <c r="G18" s="155">
        <v>119</v>
      </c>
      <c r="H18" s="155">
        <v>333</v>
      </c>
      <c r="I18" s="155">
        <v>119</v>
      </c>
      <c r="J18" s="155">
        <v>333</v>
      </c>
      <c r="K18" s="129">
        <v>45</v>
      </c>
      <c r="L18" s="129">
        <v>45</v>
      </c>
      <c r="M18" s="129">
        <v>45</v>
      </c>
      <c r="N18" s="129">
        <v>45</v>
      </c>
      <c r="O18" s="183">
        <v>319829</v>
      </c>
      <c r="P18" s="129">
        <v>45</v>
      </c>
      <c r="Q18" s="125">
        <v>311000</v>
      </c>
      <c r="R18" s="126">
        <v>8829</v>
      </c>
      <c r="S18" s="156">
        <v>0</v>
      </c>
      <c r="T18" s="157">
        <v>0</v>
      </c>
      <c r="U18" s="158">
        <v>0</v>
      </c>
      <c r="V18" s="158">
        <v>0</v>
      </c>
      <c r="W18" s="159"/>
      <c r="X18" s="156">
        <v>1</v>
      </c>
      <c r="Y18" s="161"/>
      <c r="Z18" s="127" t="s">
        <v>239</v>
      </c>
      <c r="AA18" s="172"/>
    </row>
    <row r="19" spans="1:27" s="1" customFormat="1" ht="23.25">
      <c r="A19" s="112">
        <v>9</v>
      </c>
      <c r="B19" s="112" t="s">
        <v>170</v>
      </c>
      <c r="C19" s="112" t="s">
        <v>195</v>
      </c>
      <c r="D19" s="111" t="s">
        <v>198</v>
      </c>
      <c r="E19" s="112">
        <v>7</v>
      </c>
      <c r="F19" s="112">
        <v>2544</v>
      </c>
      <c r="G19" s="155">
        <v>160</v>
      </c>
      <c r="H19" s="155">
        <v>432</v>
      </c>
      <c r="I19" s="155">
        <v>160</v>
      </c>
      <c r="J19" s="155">
        <v>432</v>
      </c>
      <c r="K19" s="129">
        <v>57</v>
      </c>
      <c r="L19" s="129">
        <v>57</v>
      </c>
      <c r="M19" s="129">
        <v>57</v>
      </c>
      <c r="N19" s="129">
        <v>57</v>
      </c>
      <c r="O19" s="183">
        <v>492133</v>
      </c>
      <c r="P19" s="129">
        <v>15</v>
      </c>
      <c r="Q19" s="125">
        <v>490000</v>
      </c>
      <c r="R19" s="126">
        <v>2133</v>
      </c>
      <c r="S19" s="156">
        <v>0</v>
      </c>
      <c r="T19" s="157">
        <v>0</v>
      </c>
      <c r="U19" s="158">
        <v>0</v>
      </c>
      <c r="V19" s="158">
        <v>0</v>
      </c>
      <c r="W19" s="159"/>
      <c r="X19" s="156">
        <v>1</v>
      </c>
      <c r="Y19" s="161"/>
      <c r="Z19" s="127" t="s">
        <v>240</v>
      </c>
      <c r="AA19" s="172"/>
    </row>
    <row r="20" spans="1:27" s="1" customFormat="1" ht="23.25">
      <c r="A20" s="112">
        <v>10</v>
      </c>
      <c r="B20" s="112" t="s">
        <v>170</v>
      </c>
      <c r="C20" s="112" t="s">
        <v>214</v>
      </c>
      <c r="D20" s="111" t="s">
        <v>213</v>
      </c>
      <c r="E20" s="112">
        <v>1</v>
      </c>
      <c r="F20" s="112">
        <v>2544</v>
      </c>
      <c r="G20" s="155">
        <v>141</v>
      </c>
      <c r="H20" s="155">
        <v>332</v>
      </c>
      <c r="I20" s="155">
        <v>141</v>
      </c>
      <c r="J20" s="155">
        <v>332</v>
      </c>
      <c r="K20" s="129">
        <v>45</v>
      </c>
      <c r="L20" s="129">
        <v>45</v>
      </c>
      <c r="M20" s="129">
        <v>39</v>
      </c>
      <c r="N20" s="129">
        <v>39</v>
      </c>
      <c r="O20" s="183">
        <v>290235.65</v>
      </c>
      <c r="P20" s="129">
        <v>39</v>
      </c>
      <c r="Q20" s="125">
        <v>288500</v>
      </c>
      <c r="R20" s="126">
        <v>1735.65</v>
      </c>
      <c r="S20" s="156">
        <v>0</v>
      </c>
      <c r="T20" s="157">
        <v>0</v>
      </c>
      <c r="U20" s="158">
        <v>0</v>
      </c>
      <c r="V20" s="158">
        <v>0</v>
      </c>
      <c r="W20" s="159"/>
      <c r="X20" s="158">
        <v>1</v>
      </c>
      <c r="Y20" s="161"/>
      <c r="Z20" s="127" t="s">
        <v>241</v>
      </c>
      <c r="AA20" s="172"/>
    </row>
    <row r="21" spans="1:27" s="1" customFormat="1" ht="23.25">
      <c r="A21" s="112">
        <v>11</v>
      </c>
      <c r="B21" s="112" t="s">
        <v>170</v>
      </c>
      <c r="C21" s="112" t="s">
        <v>214</v>
      </c>
      <c r="D21" s="111" t="s">
        <v>214</v>
      </c>
      <c r="E21" s="112">
        <v>5</v>
      </c>
      <c r="F21" s="112">
        <v>2544</v>
      </c>
      <c r="G21" s="155">
        <v>292</v>
      </c>
      <c r="H21" s="155">
        <v>749</v>
      </c>
      <c r="I21" s="155">
        <v>292</v>
      </c>
      <c r="J21" s="155">
        <v>749</v>
      </c>
      <c r="K21" s="129">
        <v>36</v>
      </c>
      <c r="L21" s="129">
        <v>36</v>
      </c>
      <c r="M21" s="129">
        <v>14</v>
      </c>
      <c r="N21" s="129">
        <v>14</v>
      </c>
      <c r="O21" s="183">
        <v>280646</v>
      </c>
      <c r="P21" s="129">
        <v>14</v>
      </c>
      <c r="Q21" s="125">
        <v>280000</v>
      </c>
      <c r="R21" s="126">
        <v>646</v>
      </c>
      <c r="S21" s="156">
        <v>0</v>
      </c>
      <c r="T21" s="157">
        <v>0</v>
      </c>
      <c r="U21" s="158">
        <v>0</v>
      </c>
      <c r="V21" s="158">
        <v>0</v>
      </c>
      <c r="W21" s="159"/>
      <c r="X21" s="158">
        <v>1</v>
      </c>
      <c r="Y21" s="161"/>
      <c r="Z21" s="127" t="s">
        <v>242</v>
      </c>
      <c r="AA21" s="172"/>
    </row>
    <row r="22" spans="1:27" s="1" customFormat="1" ht="23.25">
      <c r="A22" s="112">
        <v>12</v>
      </c>
      <c r="B22" s="112" t="s">
        <v>170</v>
      </c>
      <c r="C22" s="112" t="s">
        <v>214</v>
      </c>
      <c r="D22" s="111" t="s">
        <v>215</v>
      </c>
      <c r="E22" s="112">
        <v>6</v>
      </c>
      <c r="F22" s="112">
        <v>2538</v>
      </c>
      <c r="G22" s="155">
        <v>104</v>
      </c>
      <c r="H22" s="155">
        <v>247</v>
      </c>
      <c r="I22" s="155">
        <v>104</v>
      </c>
      <c r="J22" s="155">
        <v>247</v>
      </c>
      <c r="K22" s="129">
        <v>60</v>
      </c>
      <c r="L22" s="129">
        <v>60</v>
      </c>
      <c r="M22" s="129">
        <v>56</v>
      </c>
      <c r="N22" s="129">
        <v>56</v>
      </c>
      <c r="O22" s="183">
        <v>280236.8</v>
      </c>
      <c r="P22" s="129">
        <v>56</v>
      </c>
      <c r="Q22" s="125">
        <v>280000</v>
      </c>
      <c r="R22" s="126">
        <v>236.8</v>
      </c>
      <c r="S22" s="156">
        <v>0</v>
      </c>
      <c r="T22" s="157">
        <v>0</v>
      </c>
      <c r="U22" s="158">
        <v>0</v>
      </c>
      <c r="V22" s="158">
        <v>0</v>
      </c>
      <c r="W22" s="159"/>
      <c r="X22" s="158">
        <v>1</v>
      </c>
      <c r="Y22" s="161"/>
      <c r="Z22" s="127" t="s">
        <v>243</v>
      </c>
      <c r="AA22" s="172"/>
    </row>
    <row r="23" spans="1:27" s="1" customFormat="1" ht="23.25">
      <c r="A23" s="112">
        <v>13</v>
      </c>
      <c r="B23" s="112" t="s">
        <v>170</v>
      </c>
      <c r="C23" s="112" t="s">
        <v>172</v>
      </c>
      <c r="D23" s="111" t="s">
        <v>171</v>
      </c>
      <c r="E23" s="112">
        <v>1</v>
      </c>
      <c r="F23" s="112">
        <v>2544</v>
      </c>
      <c r="G23" s="155">
        <v>127</v>
      </c>
      <c r="H23" s="155">
        <v>465</v>
      </c>
      <c r="I23" s="155">
        <v>127</v>
      </c>
      <c r="J23" s="155">
        <v>465</v>
      </c>
      <c r="K23" s="129">
        <v>50</v>
      </c>
      <c r="L23" s="129">
        <v>50</v>
      </c>
      <c r="M23" s="129">
        <v>50</v>
      </c>
      <c r="N23" s="129">
        <v>50</v>
      </c>
      <c r="O23" s="183">
        <v>314820</v>
      </c>
      <c r="P23" s="129">
        <v>45</v>
      </c>
      <c r="Q23" s="125">
        <v>290800</v>
      </c>
      <c r="R23" s="126">
        <v>24020</v>
      </c>
      <c r="S23" s="156">
        <v>0</v>
      </c>
      <c r="T23" s="157">
        <v>0</v>
      </c>
      <c r="U23" s="158">
        <v>0</v>
      </c>
      <c r="V23" s="158">
        <v>0</v>
      </c>
      <c r="W23" s="159"/>
      <c r="X23" s="158">
        <v>1</v>
      </c>
      <c r="Y23" s="161"/>
      <c r="Z23" s="127" t="s">
        <v>244</v>
      </c>
      <c r="AA23" s="172"/>
    </row>
    <row r="24" spans="1:27" s="1" customFormat="1" ht="23.25">
      <c r="A24" s="112">
        <v>14</v>
      </c>
      <c r="B24" s="112" t="s">
        <v>170</v>
      </c>
      <c r="C24" s="112" t="s">
        <v>172</v>
      </c>
      <c r="D24" s="111" t="s">
        <v>172</v>
      </c>
      <c r="E24" s="112">
        <v>2</v>
      </c>
      <c r="F24" s="112">
        <v>2544</v>
      </c>
      <c r="G24" s="155">
        <v>230</v>
      </c>
      <c r="H24" s="155">
        <v>793</v>
      </c>
      <c r="I24" s="155">
        <v>230</v>
      </c>
      <c r="J24" s="155">
        <v>793</v>
      </c>
      <c r="K24" s="129">
        <v>21</v>
      </c>
      <c r="L24" s="129">
        <v>21</v>
      </c>
      <c r="M24" s="129">
        <v>21</v>
      </c>
      <c r="N24" s="129">
        <v>21</v>
      </c>
      <c r="O24" s="183">
        <v>351619.67</v>
      </c>
      <c r="P24" s="129">
        <v>13</v>
      </c>
      <c r="Q24" s="125">
        <v>351000</v>
      </c>
      <c r="R24" s="126">
        <v>619.67</v>
      </c>
      <c r="S24" s="156">
        <v>0</v>
      </c>
      <c r="T24" s="157">
        <v>0</v>
      </c>
      <c r="U24" s="158">
        <v>0</v>
      </c>
      <c r="V24" s="158">
        <v>0</v>
      </c>
      <c r="W24" s="159"/>
      <c r="X24" s="158">
        <v>1</v>
      </c>
      <c r="Y24" s="161"/>
      <c r="Z24" s="127" t="s">
        <v>286</v>
      </c>
      <c r="AA24" s="172"/>
    </row>
    <row r="25" spans="1:27" s="1" customFormat="1" ht="23.25">
      <c r="A25" s="112">
        <v>15</v>
      </c>
      <c r="B25" s="112" t="s">
        <v>170</v>
      </c>
      <c r="C25" s="112" t="s">
        <v>172</v>
      </c>
      <c r="D25" s="111" t="s">
        <v>173</v>
      </c>
      <c r="E25" s="112">
        <v>3</v>
      </c>
      <c r="F25" s="112">
        <v>2544</v>
      </c>
      <c r="G25" s="155">
        <v>206</v>
      </c>
      <c r="H25" s="155">
        <v>620</v>
      </c>
      <c r="I25" s="155">
        <v>206</v>
      </c>
      <c r="J25" s="155">
        <v>620</v>
      </c>
      <c r="K25" s="129">
        <v>28</v>
      </c>
      <c r="L25" s="129">
        <v>28</v>
      </c>
      <c r="M25" s="129">
        <v>28</v>
      </c>
      <c r="N25" s="129">
        <v>28</v>
      </c>
      <c r="O25" s="183">
        <v>306161.56</v>
      </c>
      <c r="P25" s="129">
        <v>27</v>
      </c>
      <c r="Q25" s="125">
        <v>288000</v>
      </c>
      <c r="R25" s="126">
        <v>18161.56</v>
      </c>
      <c r="S25" s="156">
        <v>0</v>
      </c>
      <c r="T25" s="157">
        <v>0</v>
      </c>
      <c r="U25" s="158">
        <v>0</v>
      </c>
      <c r="V25" s="158">
        <v>0</v>
      </c>
      <c r="W25" s="159"/>
      <c r="X25" s="158">
        <v>1</v>
      </c>
      <c r="Y25" s="161"/>
      <c r="Z25" s="127" t="s">
        <v>287</v>
      </c>
      <c r="AA25" s="172"/>
    </row>
    <row r="26" spans="1:27" s="1" customFormat="1" ht="23.25">
      <c r="A26" s="112">
        <v>16</v>
      </c>
      <c r="B26" s="112" t="s">
        <v>170</v>
      </c>
      <c r="C26" s="112" t="s">
        <v>172</v>
      </c>
      <c r="D26" s="111" t="s">
        <v>174</v>
      </c>
      <c r="E26" s="112">
        <v>4</v>
      </c>
      <c r="F26" s="112">
        <v>2544</v>
      </c>
      <c r="G26" s="155">
        <v>85</v>
      </c>
      <c r="H26" s="155">
        <v>244</v>
      </c>
      <c r="I26" s="155">
        <v>85</v>
      </c>
      <c r="J26" s="155">
        <v>244</v>
      </c>
      <c r="K26" s="129">
        <v>40</v>
      </c>
      <c r="L26" s="129">
        <v>40</v>
      </c>
      <c r="M26" s="129">
        <v>40</v>
      </c>
      <c r="N26" s="129">
        <v>40</v>
      </c>
      <c r="O26" s="183">
        <v>313556.51</v>
      </c>
      <c r="P26" s="129">
        <v>51</v>
      </c>
      <c r="Q26" s="125">
        <v>306000</v>
      </c>
      <c r="R26" s="126">
        <v>7556.51</v>
      </c>
      <c r="S26" s="156">
        <v>0</v>
      </c>
      <c r="T26" s="157">
        <v>0</v>
      </c>
      <c r="U26" s="158">
        <v>0</v>
      </c>
      <c r="V26" s="158">
        <v>0</v>
      </c>
      <c r="W26" s="159"/>
      <c r="X26" s="158">
        <v>1</v>
      </c>
      <c r="Y26" s="161"/>
      <c r="Z26" s="127" t="s">
        <v>245</v>
      </c>
      <c r="AA26" s="172"/>
    </row>
    <row r="27" spans="1:27" s="1" customFormat="1" ht="23.25">
      <c r="A27" s="112">
        <v>17</v>
      </c>
      <c r="B27" s="112" t="s">
        <v>170</v>
      </c>
      <c r="C27" s="112" t="s">
        <v>172</v>
      </c>
      <c r="D27" s="111" t="s">
        <v>175</v>
      </c>
      <c r="E27" s="112">
        <v>5</v>
      </c>
      <c r="F27" s="112">
        <v>2544</v>
      </c>
      <c r="G27" s="155">
        <v>202</v>
      </c>
      <c r="H27" s="155">
        <v>655</v>
      </c>
      <c r="I27" s="155">
        <v>202</v>
      </c>
      <c r="J27" s="155">
        <v>655</v>
      </c>
      <c r="K27" s="129">
        <v>30</v>
      </c>
      <c r="L27" s="129">
        <v>30</v>
      </c>
      <c r="M27" s="129">
        <v>30</v>
      </c>
      <c r="N27" s="129">
        <v>30</v>
      </c>
      <c r="O27" s="183">
        <v>296365.13</v>
      </c>
      <c r="P27" s="129">
        <v>30</v>
      </c>
      <c r="Q27" s="125">
        <v>280000</v>
      </c>
      <c r="R27" s="126">
        <v>16365.13</v>
      </c>
      <c r="S27" s="156">
        <v>0</v>
      </c>
      <c r="T27" s="157">
        <v>0</v>
      </c>
      <c r="U27" s="158">
        <v>0</v>
      </c>
      <c r="V27" s="158">
        <v>0</v>
      </c>
      <c r="W27" s="159"/>
      <c r="X27" s="158">
        <v>1</v>
      </c>
      <c r="Y27" s="161"/>
      <c r="Z27" s="127" t="s">
        <v>246</v>
      </c>
      <c r="AA27" s="172"/>
    </row>
    <row r="28" spans="1:27" s="1" customFormat="1" ht="23.25" customHeight="1">
      <c r="A28" s="112">
        <v>18</v>
      </c>
      <c r="B28" s="112" t="s">
        <v>170</v>
      </c>
      <c r="C28" s="112" t="s">
        <v>172</v>
      </c>
      <c r="D28" s="111" t="s">
        <v>176</v>
      </c>
      <c r="E28" s="112">
        <v>6</v>
      </c>
      <c r="F28" s="112">
        <v>2544</v>
      </c>
      <c r="G28" s="155">
        <v>187</v>
      </c>
      <c r="H28" s="155">
        <v>586</v>
      </c>
      <c r="I28" s="155">
        <v>187</v>
      </c>
      <c r="J28" s="155">
        <v>586</v>
      </c>
      <c r="K28" s="129">
        <v>28</v>
      </c>
      <c r="L28" s="129">
        <v>193</v>
      </c>
      <c r="M28" s="129">
        <v>92</v>
      </c>
      <c r="N28" s="129">
        <v>92</v>
      </c>
      <c r="O28" s="183">
        <v>335460.06</v>
      </c>
      <c r="P28" s="129">
        <v>27</v>
      </c>
      <c r="Q28" s="125">
        <v>335000</v>
      </c>
      <c r="R28" s="126">
        <v>460.06</v>
      </c>
      <c r="S28" s="156">
        <v>0</v>
      </c>
      <c r="T28" s="157">
        <v>0</v>
      </c>
      <c r="U28" s="158">
        <v>0</v>
      </c>
      <c r="V28" s="158">
        <v>0</v>
      </c>
      <c r="W28" s="159"/>
      <c r="X28" s="158">
        <v>1</v>
      </c>
      <c r="Y28" s="161"/>
      <c r="Z28" s="127" t="s">
        <v>247</v>
      </c>
      <c r="AA28" s="172"/>
    </row>
    <row r="29" spans="1:27" s="1" customFormat="1" ht="23.25">
      <c r="A29" s="112">
        <v>19</v>
      </c>
      <c r="B29" s="112" t="s">
        <v>170</v>
      </c>
      <c r="C29" s="112" t="s">
        <v>172</v>
      </c>
      <c r="D29" s="111" t="s">
        <v>177</v>
      </c>
      <c r="E29" s="112">
        <v>10</v>
      </c>
      <c r="F29" s="112">
        <v>2542</v>
      </c>
      <c r="G29" s="155">
        <v>201</v>
      </c>
      <c r="H29" s="155">
        <v>698</v>
      </c>
      <c r="I29" s="155">
        <v>201</v>
      </c>
      <c r="J29" s="155">
        <v>698</v>
      </c>
      <c r="K29" s="129">
        <v>91</v>
      </c>
      <c r="L29" s="129">
        <v>91</v>
      </c>
      <c r="M29" s="129">
        <v>91</v>
      </c>
      <c r="N29" s="129">
        <v>91</v>
      </c>
      <c r="O29" s="183">
        <v>283278.48</v>
      </c>
      <c r="P29" s="129">
        <v>23</v>
      </c>
      <c r="Q29" s="125">
        <v>280000</v>
      </c>
      <c r="R29" s="126">
        <v>3278.48</v>
      </c>
      <c r="S29" s="156">
        <v>0</v>
      </c>
      <c r="T29" s="157">
        <v>0</v>
      </c>
      <c r="U29" s="158">
        <v>0</v>
      </c>
      <c r="V29" s="158">
        <v>0</v>
      </c>
      <c r="W29" s="159"/>
      <c r="X29" s="158">
        <v>1</v>
      </c>
      <c r="Y29" s="161"/>
      <c r="Z29" s="127" t="s">
        <v>248</v>
      </c>
      <c r="AA29" s="172"/>
    </row>
    <row r="30" spans="1:27" s="1" customFormat="1" ht="23.25">
      <c r="A30" s="112">
        <v>20</v>
      </c>
      <c r="B30" s="112" t="s">
        <v>170</v>
      </c>
      <c r="C30" s="112" t="s">
        <v>172</v>
      </c>
      <c r="D30" s="111" t="s">
        <v>178</v>
      </c>
      <c r="E30" s="112">
        <v>11</v>
      </c>
      <c r="F30" s="112">
        <v>2544</v>
      </c>
      <c r="G30" s="155">
        <v>72</v>
      </c>
      <c r="H30" s="155">
        <v>247</v>
      </c>
      <c r="I30" s="155">
        <v>72</v>
      </c>
      <c r="J30" s="155">
        <v>247</v>
      </c>
      <c r="K30" s="129">
        <v>60</v>
      </c>
      <c r="L30" s="129">
        <v>60</v>
      </c>
      <c r="M30" s="129">
        <v>60</v>
      </c>
      <c r="N30" s="129">
        <v>60</v>
      </c>
      <c r="O30" s="183">
        <v>284149.55</v>
      </c>
      <c r="P30" s="129">
        <v>18</v>
      </c>
      <c r="Q30" s="125">
        <v>280000</v>
      </c>
      <c r="R30" s="126">
        <v>4149.55</v>
      </c>
      <c r="S30" s="156">
        <v>0</v>
      </c>
      <c r="T30" s="157">
        <v>0</v>
      </c>
      <c r="U30" s="158">
        <v>0</v>
      </c>
      <c r="V30" s="158">
        <v>0</v>
      </c>
      <c r="W30" s="159"/>
      <c r="X30" s="158">
        <v>1</v>
      </c>
      <c r="Y30" s="161"/>
      <c r="Z30" s="127" t="s">
        <v>249</v>
      </c>
      <c r="AA30" s="172"/>
    </row>
    <row r="31" spans="1:27" s="1" customFormat="1" ht="21" customHeight="1">
      <c r="A31" s="112">
        <v>21</v>
      </c>
      <c r="B31" s="112" t="s">
        <v>170</v>
      </c>
      <c r="C31" s="112" t="s">
        <v>170</v>
      </c>
      <c r="D31" s="111" t="s">
        <v>169</v>
      </c>
      <c r="E31" s="112">
        <v>11</v>
      </c>
      <c r="F31" s="112">
        <v>2536</v>
      </c>
      <c r="G31" s="155">
        <v>139</v>
      </c>
      <c r="H31" s="155">
        <v>401</v>
      </c>
      <c r="I31" s="155">
        <v>139</v>
      </c>
      <c r="J31" s="155">
        <v>401</v>
      </c>
      <c r="K31" s="129">
        <v>50</v>
      </c>
      <c r="L31" s="129">
        <v>50</v>
      </c>
      <c r="M31" s="129">
        <v>36</v>
      </c>
      <c r="N31" s="129">
        <v>36</v>
      </c>
      <c r="O31" s="183">
        <v>285785.9</v>
      </c>
      <c r="P31" s="129">
        <v>36</v>
      </c>
      <c r="Q31" s="125">
        <v>284000</v>
      </c>
      <c r="R31" s="126">
        <v>1785.9</v>
      </c>
      <c r="S31" s="156">
        <v>0</v>
      </c>
      <c r="T31" s="157">
        <v>0</v>
      </c>
      <c r="U31" s="158">
        <v>0</v>
      </c>
      <c r="V31" s="158">
        <v>0</v>
      </c>
      <c r="W31" s="159"/>
      <c r="X31" s="160"/>
      <c r="Y31" s="170">
        <v>1</v>
      </c>
      <c r="Z31" s="127" t="s">
        <v>250</v>
      </c>
      <c r="AA31" s="172"/>
    </row>
    <row r="32" spans="1:27" s="1" customFormat="1" ht="23.25">
      <c r="A32" s="112">
        <v>22</v>
      </c>
      <c r="B32" s="112" t="s">
        <v>170</v>
      </c>
      <c r="C32" s="112" t="s">
        <v>212</v>
      </c>
      <c r="D32" s="111" t="s">
        <v>211</v>
      </c>
      <c r="E32" s="112">
        <v>5</v>
      </c>
      <c r="F32" s="112">
        <v>2538</v>
      </c>
      <c r="G32" s="155">
        <v>115</v>
      </c>
      <c r="H32" s="155">
        <v>373</v>
      </c>
      <c r="I32" s="155">
        <v>115</v>
      </c>
      <c r="J32" s="155">
        <v>373</v>
      </c>
      <c r="K32" s="129">
        <v>48</v>
      </c>
      <c r="L32" s="129">
        <v>48</v>
      </c>
      <c r="M32" s="129">
        <v>48</v>
      </c>
      <c r="N32" s="129">
        <v>48</v>
      </c>
      <c r="O32" s="183">
        <v>309815.18</v>
      </c>
      <c r="P32" s="129">
        <v>44</v>
      </c>
      <c r="Q32" s="125">
        <v>308500</v>
      </c>
      <c r="R32" s="126">
        <v>1315.18</v>
      </c>
      <c r="S32" s="156">
        <v>0</v>
      </c>
      <c r="T32" s="157">
        <v>0</v>
      </c>
      <c r="U32" s="158">
        <v>0</v>
      </c>
      <c r="V32" s="158">
        <v>0</v>
      </c>
      <c r="W32" s="159"/>
      <c r="X32" s="160"/>
      <c r="Y32" s="51">
        <v>1</v>
      </c>
      <c r="Z32" s="127" t="s">
        <v>251</v>
      </c>
      <c r="AA32" s="172"/>
    </row>
    <row r="33" spans="1:27" s="1" customFormat="1" ht="23.25">
      <c r="A33" s="112">
        <v>23</v>
      </c>
      <c r="B33" s="112" t="s">
        <v>170</v>
      </c>
      <c r="C33" s="112" t="s">
        <v>212</v>
      </c>
      <c r="D33" s="153" t="s">
        <v>275</v>
      </c>
      <c r="E33" s="112">
        <v>10</v>
      </c>
      <c r="F33" s="112">
        <v>2544</v>
      </c>
      <c r="G33" s="155">
        <v>97</v>
      </c>
      <c r="H33" s="155">
        <v>289</v>
      </c>
      <c r="I33" s="155">
        <v>97</v>
      </c>
      <c r="J33" s="155">
        <v>289</v>
      </c>
      <c r="K33" s="129">
        <v>25</v>
      </c>
      <c r="L33" s="129">
        <v>25</v>
      </c>
      <c r="M33" s="129">
        <v>25</v>
      </c>
      <c r="N33" s="129">
        <v>25</v>
      </c>
      <c r="O33" s="183">
        <v>311737.72</v>
      </c>
      <c r="P33" s="129">
        <v>23</v>
      </c>
      <c r="Q33" s="125">
        <v>310800</v>
      </c>
      <c r="R33" s="164">
        <v>937.72</v>
      </c>
      <c r="S33" s="156">
        <v>0</v>
      </c>
      <c r="T33" s="157">
        <v>0</v>
      </c>
      <c r="U33" s="158">
        <v>0</v>
      </c>
      <c r="V33" s="158">
        <v>0</v>
      </c>
      <c r="W33" s="159"/>
      <c r="X33" s="160"/>
      <c r="Y33" s="51">
        <v>1</v>
      </c>
      <c r="Z33" s="127" t="s">
        <v>274</v>
      </c>
      <c r="AA33" s="172"/>
    </row>
    <row r="34" spans="1:27" s="1" customFormat="1" ht="23.25">
      <c r="A34" s="112">
        <v>24</v>
      </c>
      <c r="B34" s="112" t="s">
        <v>170</v>
      </c>
      <c r="C34" s="112" t="s">
        <v>180</v>
      </c>
      <c r="D34" s="111" t="s">
        <v>179</v>
      </c>
      <c r="E34" s="112">
        <v>2</v>
      </c>
      <c r="F34" s="112">
        <v>2543</v>
      </c>
      <c r="G34" s="155">
        <v>140</v>
      </c>
      <c r="H34" s="155">
        <v>484</v>
      </c>
      <c r="I34" s="155">
        <v>140</v>
      </c>
      <c r="J34" s="155">
        <v>484</v>
      </c>
      <c r="K34" s="142">
        <v>33</v>
      </c>
      <c r="L34" s="142">
        <v>33</v>
      </c>
      <c r="M34" s="142">
        <v>33</v>
      </c>
      <c r="N34" s="142">
        <v>33</v>
      </c>
      <c r="O34" s="183">
        <v>301000</v>
      </c>
      <c r="P34" s="129">
        <v>33</v>
      </c>
      <c r="Q34" s="125">
        <v>300000</v>
      </c>
      <c r="R34" s="126">
        <v>1000</v>
      </c>
      <c r="S34" s="156">
        <v>0</v>
      </c>
      <c r="T34" s="157">
        <v>0</v>
      </c>
      <c r="U34" s="158">
        <v>0</v>
      </c>
      <c r="V34" s="158">
        <v>0</v>
      </c>
      <c r="W34" s="159"/>
      <c r="X34" s="158">
        <v>1</v>
      </c>
      <c r="Y34" s="173"/>
      <c r="Z34" s="127" t="s">
        <v>252</v>
      </c>
      <c r="AA34" s="172"/>
    </row>
    <row r="35" spans="1:27" s="1" customFormat="1" ht="23.25">
      <c r="A35" s="112">
        <v>25</v>
      </c>
      <c r="B35" s="112" t="s">
        <v>170</v>
      </c>
      <c r="C35" s="112" t="s">
        <v>180</v>
      </c>
      <c r="D35" s="111" t="s">
        <v>181</v>
      </c>
      <c r="E35" s="112">
        <v>5</v>
      </c>
      <c r="F35" s="112">
        <v>2537</v>
      </c>
      <c r="G35" s="155">
        <v>150</v>
      </c>
      <c r="H35" s="155">
        <v>443</v>
      </c>
      <c r="I35" s="155">
        <v>150</v>
      </c>
      <c r="J35" s="155">
        <v>443</v>
      </c>
      <c r="K35" s="129">
        <v>29</v>
      </c>
      <c r="L35" s="129">
        <v>29</v>
      </c>
      <c r="M35" s="129">
        <v>29</v>
      </c>
      <c r="N35" s="129">
        <v>29</v>
      </c>
      <c r="O35" s="183">
        <v>281300.82</v>
      </c>
      <c r="P35" s="129">
        <v>29</v>
      </c>
      <c r="Q35" s="125">
        <v>280000</v>
      </c>
      <c r="R35" s="126">
        <v>1300.82</v>
      </c>
      <c r="S35" s="156">
        <v>0</v>
      </c>
      <c r="T35" s="157">
        <v>0</v>
      </c>
      <c r="U35" s="158">
        <v>0</v>
      </c>
      <c r="V35" s="158">
        <v>0</v>
      </c>
      <c r="W35" s="159"/>
      <c r="X35" s="158">
        <v>1</v>
      </c>
      <c r="Y35" s="161"/>
      <c r="Z35" s="127" t="s">
        <v>289</v>
      </c>
      <c r="AA35" s="172"/>
    </row>
    <row r="36" spans="1:27" s="1" customFormat="1" ht="23.25">
      <c r="A36" s="112">
        <v>26</v>
      </c>
      <c r="B36" s="112" t="s">
        <v>170</v>
      </c>
      <c r="C36" s="112" t="s">
        <v>180</v>
      </c>
      <c r="D36" s="111" t="s">
        <v>182</v>
      </c>
      <c r="E36" s="112">
        <v>6</v>
      </c>
      <c r="F36" s="112">
        <v>2543</v>
      </c>
      <c r="G36" s="155">
        <v>101</v>
      </c>
      <c r="H36" s="155">
        <v>324</v>
      </c>
      <c r="I36" s="155">
        <v>101</v>
      </c>
      <c r="J36" s="155">
        <v>324</v>
      </c>
      <c r="K36" s="142">
        <v>56</v>
      </c>
      <c r="L36" s="142">
        <v>56</v>
      </c>
      <c r="M36" s="142">
        <v>56</v>
      </c>
      <c r="N36" s="142">
        <v>56</v>
      </c>
      <c r="O36" s="183">
        <v>282586.48</v>
      </c>
      <c r="P36" s="129">
        <v>15</v>
      </c>
      <c r="Q36" s="125">
        <v>280000</v>
      </c>
      <c r="R36" s="126">
        <v>2586.48</v>
      </c>
      <c r="S36" s="156">
        <v>0</v>
      </c>
      <c r="T36" s="157">
        <v>0</v>
      </c>
      <c r="U36" s="158">
        <v>0</v>
      </c>
      <c r="V36" s="158">
        <v>0</v>
      </c>
      <c r="W36" s="159"/>
      <c r="X36" s="158">
        <v>1</v>
      </c>
      <c r="Y36" s="161"/>
      <c r="Z36" s="127" t="s">
        <v>288</v>
      </c>
      <c r="AA36" s="172"/>
    </row>
    <row r="37" spans="1:27" s="1" customFormat="1" ht="23.25">
      <c r="A37" s="112">
        <v>27</v>
      </c>
      <c r="B37" s="112" t="s">
        <v>170</v>
      </c>
      <c r="C37" s="112" t="s">
        <v>199</v>
      </c>
      <c r="D37" s="111" t="s">
        <v>199</v>
      </c>
      <c r="E37" s="112">
        <v>1</v>
      </c>
      <c r="F37" s="112">
        <v>2544</v>
      </c>
      <c r="G37" s="155">
        <v>115</v>
      </c>
      <c r="H37" s="155">
        <v>325</v>
      </c>
      <c r="I37" s="155">
        <v>115</v>
      </c>
      <c r="J37" s="155">
        <v>325</v>
      </c>
      <c r="K37" s="129">
        <v>112</v>
      </c>
      <c r="L37" s="129">
        <v>112</v>
      </c>
      <c r="M37" s="129">
        <v>112</v>
      </c>
      <c r="N37" s="129">
        <v>112</v>
      </c>
      <c r="O37" s="183">
        <v>281374.2</v>
      </c>
      <c r="P37" s="129">
        <v>112</v>
      </c>
      <c r="Q37" s="125">
        <v>280000</v>
      </c>
      <c r="R37" s="126">
        <v>1374.2</v>
      </c>
      <c r="S37" s="156">
        <v>0</v>
      </c>
      <c r="T37" s="157">
        <v>0</v>
      </c>
      <c r="U37" s="158">
        <v>0</v>
      </c>
      <c r="V37" s="158">
        <v>0</v>
      </c>
      <c r="W37" s="156"/>
      <c r="X37" s="158">
        <v>1</v>
      </c>
      <c r="Y37" s="161"/>
      <c r="Z37" s="127" t="s">
        <v>253</v>
      </c>
      <c r="AA37" s="172"/>
    </row>
    <row r="38" spans="1:27" s="1" customFormat="1" ht="23.25">
      <c r="A38" s="112">
        <v>28</v>
      </c>
      <c r="B38" s="112" t="s">
        <v>170</v>
      </c>
      <c r="C38" s="112" t="s">
        <v>199</v>
      </c>
      <c r="D38" s="111" t="s">
        <v>200</v>
      </c>
      <c r="E38" s="112">
        <v>2</v>
      </c>
      <c r="F38" s="112">
        <v>2544</v>
      </c>
      <c r="G38" s="155">
        <v>59</v>
      </c>
      <c r="H38" s="155">
        <v>162</v>
      </c>
      <c r="I38" s="155">
        <v>59</v>
      </c>
      <c r="J38" s="155">
        <v>162</v>
      </c>
      <c r="K38" s="129">
        <v>50</v>
      </c>
      <c r="L38" s="129">
        <v>50</v>
      </c>
      <c r="M38" s="129">
        <v>50</v>
      </c>
      <c r="N38" s="129">
        <v>50</v>
      </c>
      <c r="O38" s="183">
        <v>462574</v>
      </c>
      <c r="P38" s="129">
        <v>23</v>
      </c>
      <c r="Q38" s="125">
        <v>456200</v>
      </c>
      <c r="R38" s="126">
        <v>6374</v>
      </c>
      <c r="S38" s="156">
        <v>0</v>
      </c>
      <c r="T38" s="157">
        <v>0</v>
      </c>
      <c r="U38" s="158">
        <v>0</v>
      </c>
      <c r="V38" s="158">
        <v>0</v>
      </c>
      <c r="W38" s="156"/>
      <c r="X38" s="158">
        <v>1</v>
      </c>
      <c r="Y38" s="161"/>
      <c r="Z38" s="127" t="s">
        <v>270</v>
      </c>
      <c r="AA38" s="172"/>
    </row>
    <row r="39" spans="1:27" s="1" customFormat="1" ht="23.25">
      <c r="A39" s="112">
        <v>29</v>
      </c>
      <c r="B39" s="112" t="s">
        <v>170</v>
      </c>
      <c r="C39" s="112" t="s">
        <v>199</v>
      </c>
      <c r="D39" s="111" t="s">
        <v>201</v>
      </c>
      <c r="E39" s="112">
        <v>5</v>
      </c>
      <c r="F39" s="112">
        <v>2539</v>
      </c>
      <c r="G39" s="155">
        <v>65</v>
      </c>
      <c r="H39" s="155">
        <v>197</v>
      </c>
      <c r="I39" s="155">
        <v>65</v>
      </c>
      <c r="J39" s="155">
        <v>197</v>
      </c>
      <c r="K39" s="129">
        <v>38</v>
      </c>
      <c r="L39" s="129">
        <v>38</v>
      </c>
      <c r="M39" s="129">
        <v>38</v>
      </c>
      <c r="N39" s="129">
        <v>38</v>
      </c>
      <c r="O39" s="183">
        <v>280000</v>
      </c>
      <c r="P39" s="129">
        <v>0</v>
      </c>
      <c r="Q39" s="125">
        <v>0</v>
      </c>
      <c r="R39" s="126">
        <v>21000</v>
      </c>
      <c r="S39" s="124">
        <v>259000</v>
      </c>
      <c r="T39" s="157">
        <v>0</v>
      </c>
      <c r="U39" s="158">
        <v>0</v>
      </c>
      <c r="V39" s="158">
        <v>0</v>
      </c>
      <c r="W39" s="156">
        <v>1</v>
      </c>
      <c r="X39" s="158"/>
      <c r="Y39" s="161"/>
      <c r="Z39" s="127" t="s">
        <v>294</v>
      </c>
      <c r="AA39" s="172"/>
    </row>
    <row r="40" spans="1:27" s="1" customFormat="1" ht="23.25">
      <c r="A40" s="112">
        <v>30</v>
      </c>
      <c r="B40" s="112" t="s">
        <v>170</v>
      </c>
      <c r="C40" s="112" t="s">
        <v>199</v>
      </c>
      <c r="D40" s="111" t="s">
        <v>202</v>
      </c>
      <c r="E40" s="112">
        <v>6</v>
      </c>
      <c r="F40" s="112">
        <v>2541</v>
      </c>
      <c r="G40" s="155">
        <v>83</v>
      </c>
      <c r="H40" s="155">
        <v>267</v>
      </c>
      <c r="I40" s="155">
        <v>83</v>
      </c>
      <c r="J40" s="155">
        <v>267</v>
      </c>
      <c r="K40" s="129">
        <v>25</v>
      </c>
      <c r="L40" s="129">
        <v>25</v>
      </c>
      <c r="M40" s="129">
        <v>25</v>
      </c>
      <c r="N40" s="129">
        <v>25</v>
      </c>
      <c r="O40" s="183">
        <v>314537</v>
      </c>
      <c r="P40" s="129">
        <v>20</v>
      </c>
      <c r="Q40" s="125">
        <v>300000</v>
      </c>
      <c r="R40" s="126">
        <v>14537</v>
      </c>
      <c r="S40" s="156">
        <v>0</v>
      </c>
      <c r="T40" s="157">
        <v>0</v>
      </c>
      <c r="U40" s="158">
        <v>0</v>
      </c>
      <c r="V40" s="158">
        <v>0</v>
      </c>
      <c r="W40" s="156"/>
      <c r="X40" s="158">
        <v>1</v>
      </c>
      <c r="Y40" s="161"/>
      <c r="Z40" s="127" t="s">
        <v>271</v>
      </c>
      <c r="AA40" s="172"/>
    </row>
    <row r="41" spans="1:27" s="1" customFormat="1" ht="23.25">
      <c r="A41" s="112">
        <v>31</v>
      </c>
      <c r="B41" s="112" t="s">
        <v>170</v>
      </c>
      <c r="C41" s="112" t="s">
        <v>199</v>
      </c>
      <c r="D41" s="111" t="s">
        <v>203</v>
      </c>
      <c r="E41" s="112">
        <v>8</v>
      </c>
      <c r="F41" s="112">
        <v>2539</v>
      </c>
      <c r="G41" s="155">
        <v>69</v>
      </c>
      <c r="H41" s="155">
        <v>169</v>
      </c>
      <c r="I41" s="155">
        <v>69</v>
      </c>
      <c r="J41" s="155">
        <v>169</v>
      </c>
      <c r="K41" s="129">
        <v>0</v>
      </c>
      <c r="L41" s="129">
        <v>0</v>
      </c>
      <c r="M41" s="129">
        <v>0</v>
      </c>
      <c r="N41" s="129">
        <v>0</v>
      </c>
      <c r="O41" s="183">
        <v>280000</v>
      </c>
      <c r="P41" s="129">
        <v>0</v>
      </c>
      <c r="Q41" s="125">
        <v>0</v>
      </c>
      <c r="R41" s="126">
        <v>3000</v>
      </c>
      <c r="S41" s="124">
        <v>277000</v>
      </c>
      <c r="T41" s="157">
        <v>0</v>
      </c>
      <c r="U41" s="158">
        <v>0</v>
      </c>
      <c r="V41" s="158">
        <v>0</v>
      </c>
      <c r="W41" s="156">
        <v>1</v>
      </c>
      <c r="X41" s="158"/>
      <c r="Y41" s="161"/>
      <c r="Z41" s="127" t="s">
        <v>295</v>
      </c>
      <c r="AA41" s="172"/>
    </row>
    <row r="42" spans="1:27" s="1" customFormat="1" ht="23.25">
      <c r="A42" s="112">
        <v>32</v>
      </c>
      <c r="B42" s="112" t="s">
        <v>170</v>
      </c>
      <c r="C42" s="112" t="s">
        <v>199</v>
      </c>
      <c r="D42" s="111" t="s">
        <v>204</v>
      </c>
      <c r="E42" s="112">
        <v>9</v>
      </c>
      <c r="F42" s="112">
        <v>2544</v>
      </c>
      <c r="G42" s="155">
        <v>52</v>
      </c>
      <c r="H42" s="155">
        <v>153</v>
      </c>
      <c r="I42" s="155">
        <v>52</v>
      </c>
      <c r="J42" s="155">
        <v>153</v>
      </c>
      <c r="K42" s="129">
        <v>19</v>
      </c>
      <c r="L42" s="129">
        <v>19</v>
      </c>
      <c r="M42" s="129">
        <v>19</v>
      </c>
      <c r="N42" s="129">
        <v>19</v>
      </c>
      <c r="O42" s="183">
        <v>511244</v>
      </c>
      <c r="P42" s="129">
        <v>19</v>
      </c>
      <c r="Q42" s="146">
        <v>500000</v>
      </c>
      <c r="R42" s="126">
        <v>11244</v>
      </c>
      <c r="S42" s="156">
        <v>0</v>
      </c>
      <c r="T42" s="157">
        <v>0</v>
      </c>
      <c r="U42" s="158">
        <v>0</v>
      </c>
      <c r="V42" s="158">
        <v>0</v>
      </c>
      <c r="W42" s="159"/>
      <c r="X42" s="158">
        <v>1</v>
      </c>
      <c r="Y42" s="161"/>
      <c r="Z42" s="127" t="s">
        <v>254</v>
      </c>
      <c r="AA42" s="172"/>
    </row>
    <row r="43" spans="1:27" s="1" customFormat="1" ht="23.25">
      <c r="A43" s="112">
        <v>33</v>
      </c>
      <c r="B43" s="112" t="s">
        <v>170</v>
      </c>
      <c r="C43" s="112" t="s">
        <v>199</v>
      </c>
      <c r="D43" s="111" t="s">
        <v>205</v>
      </c>
      <c r="E43" s="112">
        <v>10</v>
      </c>
      <c r="F43" s="112">
        <v>2538</v>
      </c>
      <c r="G43" s="155">
        <v>84</v>
      </c>
      <c r="H43" s="155">
        <v>240</v>
      </c>
      <c r="I43" s="155">
        <v>84</v>
      </c>
      <c r="J43" s="155">
        <v>240</v>
      </c>
      <c r="K43" s="129">
        <v>45</v>
      </c>
      <c r="L43" s="129">
        <v>45</v>
      </c>
      <c r="M43" s="129">
        <v>21</v>
      </c>
      <c r="N43" s="129">
        <v>21</v>
      </c>
      <c r="O43" s="183">
        <v>342785.96</v>
      </c>
      <c r="P43" s="129">
        <v>19</v>
      </c>
      <c r="Q43" s="146">
        <v>307000</v>
      </c>
      <c r="R43" s="126">
        <v>35785.96</v>
      </c>
      <c r="S43" s="156">
        <v>0</v>
      </c>
      <c r="T43" s="157">
        <v>0</v>
      </c>
      <c r="U43" s="158">
        <v>0</v>
      </c>
      <c r="V43" s="158">
        <v>0</v>
      </c>
      <c r="W43" s="159"/>
      <c r="X43" s="158">
        <v>1</v>
      </c>
      <c r="Y43" s="161"/>
      <c r="Z43" s="127" t="s">
        <v>272</v>
      </c>
      <c r="AA43" s="172"/>
    </row>
    <row r="44" spans="1:27" s="1" customFormat="1" ht="23.25">
      <c r="A44" s="112">
        <v>34</v>
      </c>
      <c r="B44" s="112" t="s">
        <v>170</v>
      </c>
      <c r="C44" s="112" t="s">
        <v>188</v>
      </c>
      <c r="D44" s="111" t="s">
        <v>187</v>
      </c>
      <c r="E44" s="112">
        <v>6</v>
      </c>
      <c r="F44" s="112">
        <v>2544</v>
      </c>
      <c r="G44" s="155">
        <v>96</v>
      </c>
      <c r="H44" s="155">
        <v>232</v>
      </c>
      <c r="I44" s="155">
        <v>96</v>
      </c>
      <c r="J44" s="155">
        <v>232</v>
      </c>
      <c r="K44" s="129">
        <v>47</v>
      </c>
      <c r="L44" s="129">
        <v>47</v>
      </c>
      <c r="M44" s="129">
        <v>47</v>
      </c>
      <c r="N44" s="129">
        <v>47</v>
      </c>
      <c r="O44" s="181">
        <v>317150</v>
      </c>
      <c r="P44" s="155">
        <v>45</v>
      </c>
      <c r="Q44" s="166">
        <v>317000</v>
      </c>
      <c r="R44" s="167">
        <v>150</v>
      </c>
      <c r="S44" s="156">
        <v>0</v>
      </c>
      <c r="T44" s="157">
        <v>0</v>
      </c>
      <c r="U44" s="158">
        <v>0</v>
      </c>
      <c r="V44" s="158">
        <v>0</v>
      </c>
      <c r="W44" s="159"/>
      <c r="X44" s="160"/>
      <c r="Y44" s="170">
        <v>1</v>
      </c>
      <c r="Z44" s="127" t="s">
        <v>255</v>
      </c>
      <c r="AA44" s="172"/>
    </row>
    <row r="45" spans="1:27" s="1" customFormat="1" ht="22.5" customHeight="1">
      <c r="A45" s="112">
        <v>35</v>
      </c>
      <c r="B45" s="112" t="s">
        <v>170</v>
      </c>
      <c r="C45" s="112" t="s">
        <v>188</v>
      </c>
      <c r="D45" s="111" t="s">
        <v>189</v>
      </c>
      <c r="E45" s="112">
        <v>7</v>
      </c>
      <c r="F45" s="112">
        <v>2536</v>
      </c>
      <c r="G45" s="155">
        <v>147</v>
      </c>
      <c r="H45" s="155">
        <v>468</v>
      </c>
      <c r="I45" s="155">
        <v>147</v>
      </c>
      <c r="J45" s="155">
        <v>468</v>
      </c>
      <c r="K45" s="129">
        <v>9</v>
      </c>
      <c r="L45" s="129">
        <v>9</v>
      </c>
      <c r="M45" s="129">
        <v>9</v>
      </c>
      <c r="N45" s="129">
        <v>9</v>
      </c>
      <c r="O45" s="181">
        <v>280244</v>
      </c>
      <c r="P45" s="155">
        <v>10</v>
      </c>
      <c r="Q45" s="166">
        <v>150000</v>
      </c>
      <c r="R45" s="167">
        <v>4744</v>
      </c>
      <c r="S45" s="163">
        <v>125500</v>
      </c>
      <c r="T45" s="157">
        <v>0</v>
      </c>
      <c r="U45" s="158">
        <v>0</v>
      </c>
      <c r="V45" s="158">
        <v>0</v>
      </c>
      <c r="W45" s="156">
        <v>1</v>
      </c>
      <c r="X45" s="158"/>
      <c r="Y45" s="170"/>
      <c r="Z45" s="127" t="s">
        <v>256</v>
      </c>
      <c r="AA45" s="172"/>
    </row>
    <row r="46" spans="1:27" s="1" customFormat="1" ht="23.25">
      <c r="A46" s="112">
        <v>36</v>
      </c>
      <c r="B46" s="112" t="s">
        <v>170</v>
      </c>
      <c r="C46" s="112" t="s">
        <v>188</v>
      </c>
      <c r="D46" s="111" t="s">
        <v>190</v>
      </c>
      <c r="E46" s="112">
        <v>8</v>
      </c>
      <c r="F46" s="112">
        <v>2542</v>
      </c>
      <c r="G46" s="155">
        <v>195</v>
      </c>
      <c r="H46" s="155">
        <v>607</v>
      </c>
      <c r="I46" s="155">
        <v>195</v>
      </c>
      <c r="J46" s="155">
        <v>607</v>
      </c>
      <c r="K46" s="129">
        <v>46</v>
      </c>
      <c r="L46" s="129">
        <v>46</v>
      </c>
      <c r="M46" s="129">
        <v>46</v>
      </c>
      <c r="N46" s="129">
        <v>46</v>
      </c>
      <c r="O46" s="181">
        <v>307746</v>
      </c>
      <c r="P46" s="155">
        <v>45</v>
      </c>
      <c r="Q46" s="166">
        <v>307000</v>
      </c>
      <c r="R46" s="167">
        <v>746</v>
      </c>
      <c r="S46" s="156">
        <v>0</v>
      </c>
      <c r="T46" s="157">
        <v>0</v>
      </c>
      <c r="U46" s="158">
        <v>0</v>
      </c>
      <c r="V46" s="158">
        <v>0</v>
      </c>
      <c r="W46" s="159"/>
      <c r="X46" s="160"/>
      <c r="Y46" s="170">
        <v>1</v>
      </c>
      <c r="Z46" s="127" t="s">
        <v>257</v>
      </c>
      <c r="AA46" s="172"/>
    </row>
    <row r="47" spans="1:27" s="1" customFormat="1" ht="23.25">
      <c r="A47" s="112">
        <v>37</v>
      </c>
      <c r="B47" s="112" t="s">
        <v>170</v>
      </c>
      <c r="C47" s="112" t="s">
        <v>188</v>
      </c>
      <c r="D47" s="111" t="s">
        <v>191</v>
      </c>
      <c r="E47" s="112">
        <v>10</v>
      </c>
      <c r="F47" s="112">
        <v>2542</v>
      </c>
      <c r="G47" s="155">
        <v>135</v>
      </c>
      <c r="H47" s="155">
        <v>393</v>
      </c>
      <c r="I47" s="155">
        <v>135</v>
      </c>
      <c r="J47" s="155">
        <v>393</v>
      </c>
      <c r="K47" s="129">
        <v>31</v>
      </c>
      <c r="L47" s="129">
        <v>31</v>
      </c>
      <c r="M47" s="129">
        <v>31</v>
      </c>
      <c r="N47" s="129">
        <v>31</v>
      </c>
      <c r="O47" s="181">
        <v>315629.84</v>
      </c>
      <c r="P47" s="155">
        <v>31</v>
      </c>
      <c r="Q47" s="166">
        <v>302000</v>
      </c>
      <c r="R47" s="182">
        <v>13629.84</v>
      </c>
      <c r="S47" s="156" t="s">
        <v>293</v>
      </c>
      <c r="T47" s="157">
        <v>0</v>
      </c>
      <c r="U47" s="158">
        <v>0</v>
      </c>
      <c r="V47" s="158">
        <v>0</v>
      </c>
      <c r="W47" s="159"/>
      <c r="X47" s="160"/>
      <c r="Y47" s="170">
        <v>1</v>
      </c>
      <c r="Z47" s="127" t="s">
        <v>267</v>
      </c>
      <c r="AA47" s="172"/>
    </row>
    <row r="48" spans="1:27" s="1" customFormat="1" ht="23.25">
      <c r="A48" s="112">
        <v>38</v>
      </c>
      <c r="B48" s="112" t="s">
        <v>170</v>
      </c>
      <c r="C48" s="112" t="s">
        <v>188</v>
      </c>
      <c r="D48" s="111" t="s">
        <v>192</v>
      </c>
      <c r="E48" s="112">
        <v>11</v>
      </c>
      <c r="F48" s="112">
        <v>2539</v>
      </c>
      <c r="G48" s="155">
        <v>120</v>
      </c>
      <c r="H48" s="155">
        <v>305</v>
      </c>
      <c r="I48" s="155">
        <v>120</v>
      </c>
      <c r="J48" s="155">
        <v>305</v>
      </c>
      <c r="K48" s="129">
        <v>10</v>
      </c>
      <c r="L48" s="129">
        <v>10</v>
      </c>
      <c r="M48" s="129">
        <v>10</v>
      </c>
      <c r="N48" s="129">
        <v>10</v>
      </c>
      <c r="O48" s="181">
        <v>311766.36</v>
      </c>
      <c r="P48" s="155">
        <v>10</v>
      </c>
      <c r="Q48" s="166">
        <v>308000</v>
      </c>
      <c r="R48" s="167">
        <v>3766.36</v>
      </c>
      <c r="S48" s="156">
        <v>0</v>
      </c>
      <c r="T48" s="157">
        <v>0</v>
      </c>
      <c r="U48" s="158">
        <v>0</v>
      </c>
      <c r="V48" s="158">
        <v>0</v>
      </c>
      <c r="W48" s="159"/>
      <c r="X48" s="160"/>
      <c r="Y48" s="170">
        <v>1</v>
      </c>
      <c r="Z48" s="127" t="s">
        <v>258</v>
      </c>
      <c r="AA48" s="172"/>
    </row>
    <row r="49" spans="1:27" s="1" customFormat="1" ht="23.25">
      <c r="A49" s="112">
        <v>39</v>
      </c>
      <c r="B49" s="112" t="s">
        <v>170</v>
      </c>
      <c r="C49" s="112" t="s">
        <v>188</v>
      </c>
      <c r="D49" s="111" t="s">
        <v>193</v>
      </c>
      <c r="E49" s="112">
        <v>12</v>
      </c>
      <c r="F49" s="112">
        <v>2542</v>
      </c>
      <c r="G49" s="155">
        <v>124</v>
      </c>
      <c r="H49" s="155">
        <v>368</v>
      </c>
      <c r="I49" s="155">
        <v>124</v>
      </c>
      <c r="J49" s="155">
        <v>368</v>
      </c>
      <c r="K49" s="129">
        <v>18</v>
      </c>
      <c r="L49" s="129">
        <v>18</v>
      </c>
      <c r="M49" s="129">
        <v>18</v>
      </c>
      <c r="N49" s="129">
        <v>18</v>
      </c>
      <c r="O49" s="181">
        <v>331602</v>
      </c>
      <c r="P49" s="155">
        <v>18</v>
      </c>
      <c r="Q49" s="166">
        <v>325500</v>
      </c>
      <c r="R49" s="167">
        <v>6102</v>
      </c>
      <c r="S49" s="156">
        <v>0</v>
      </c>
      <c r="T49" s="157">
        <v>0</v>
      </c>
      <c r="U49" s="158">
        <v>0</v>
      </c>
      <c r="V49" s="158">
        <v>0</v>
      </c>
      <c r="W49" s="159"/>
      <c r="X49" s="160"/>
      <c r="Y49" s="170">
        <v>1</v>
      </c>
      <c r="Z49" s="127" t="s">
        <v>259</v>
      </c>
      <c r="AA49" s="172"/>
    </row>
    <row r="50" spans="1:27" s="1" customFormat="1" ht="23.25">
      <c r="A50" s="112">
        <v>40</v>
      </c>
      <c r="B50" s="112" t="s">
        <v>170</v>
      </c>
      <c r="C50" s="112" t="s">
        <v>207</v>
      </c>
      <c r="D50" s="111" t="s">
        <v>206</v>
      </c>
      <c r="E50" s="112">
        <v>1</v>
      </c>
      <c r="F50" s="112">
        <v>2544</v>
      </c>
      <c r="G50" s="155">
        <v>50</v>
      </c>
      <c r="H50" s="155">
        <v>160</v>
      </c>
      <c r="I50" s="155">
        <v>50</v>
      </c>
      <c r="J50" s="155">
        <v>160</v>
      </c>
      <c r="K50" s="129">
        <v>50</v>
      </c>
      <c r="L50" s="129">
        <v>50</v>
      </c>
      <c r="M50" s="129">
        <v>50</v>
      </c>
      <c r="N50" s="129">
        <v>50</v>
      </c>
      <c r="O50" s="181">
        <v>352009.59</v>
      </c>
      <c r="P50" s="155">
        <v>26</v>
      </c>
      <c r="Q50" s="166">
        <v>351500</v>
      </c>
      <c r="R50" s="167">
        <v>509.59</v>
      </c>
      <c r="S50" s="156">
        <v>0</v>
      </c>
      <c r="T50" s="157">
        <v>0</v>
      </c>
      <c r="U50" s="158">
        <v>0</v>
      </c>
      <c r="V50" s="158">
        <v>0</v>
      </c>
      <c r="W50" s="159"/>
      <c r="X50" s="160"/>
      <c r="Y50" s="170">
        <v>1</v>
      </c>
      <c r="Z50" s="127" t="s">
        <v>260</v>
      </c>
      <c r="AA50" s="172"/>
    </row>
    <row r="51" spans="1:27" s="1" customFormat="1" ht="23.25">
      <c r="A51" s="112">
        <v>41</v>
      </c>
      <c r="B51" s="112" t="s">
        <v>170</v>
      </c>
      <c r="C51" s="112" t="s">
        <v>207</v>
      </c>
      <c r="D51" s="111" t="s">
        <v>208</v>
      </c>
      <c r="E51" s="112">
        <v>6</v>
      </c>
      <c r="F51" s="112">
        <v>2544</v>
      </c>
      <c r="G51" s="155">
        <v>82</v>
      </c>
      <c r="H51" s="155">
        <v>288</v>
      </c>
      <c r="I51" s="155">
        <v>82</v>
      </c>
      <c r="J51" s="155">
        <v>288</v>
      </c>
      <c r="K51" s="129">
        <v>82</v>
      </c>
      <c r="L51" s="129">
        <v>82</v>
      </c>
      <c r="M51" s="129">
        <v>82</v>
      </c>
      <c r="N51" s="129">
        <v>82</v>
      </c>
      <c r="O51" s="181">
        <v>333666.2</v>
      </c>
      <c r="P51" s="155">
        <v>28</v>
      </c>
      <c r="Q51" s="166">
        <v>333000</v>
      </c>
      <c r="R51" s="167">
        <v>666.2</v>
      </c>
      <c r="S51" s="156">
        <v>0</v>
      </c>
      <c r="T51" s="157">
        <v>0</v>
      </c>
      <c r="U51" s="158">
        <v>0</v>
      </c>
      <c r="V51" s="158">
        <v>0</v>
      </c>
      <c r="W51" s="159"/>
      <c r="X51" s="160"/>
      <c r="Y51" s="170">
        <v>1</v>
      </c>
      <c r="Z51" s="127" t="s">
        <v>266</v>
      </c>
      <c r="AA51" s="172"/>
    </row>
    <row r="52" spans="1:27" s="1" customFormat="1" ht="23.25">
      <c r="A52" s="112">
        <v>42</v>
      </c>
      <c r="B52" s="112" t="s">
        <v>170</v>
      </c>
      <c r="C52" s="112" t="s">
        <v>207</v>
      </c>
      <c r="D52" s="111" t="s">
        <v>209</v>
      </c>
      <c r="E52" s="112">
        <v>7</v>
      </c>
      <c r="F52" s="112">
        <v>2541</v>
      </c>
      <c r="G52" s="155">
        <v>163</v>
      </c>
      <c r="H52" s="155">
        <v>507</v>
      </c>
      <c r="I52" s="155">
        <v>163</v>
      </c>
      <c r="J52" s="155">
        <v>507</v>
      </c>
      <c r="K52" s="129">
        <v>145</v>
      </c>
      <c r="L52" s="129">
        <v>145</v>
      </c>
      <c r="M52" s="129">
        <v>145</v>
      </c>
      <c r="N52" s="129">
        <v>145</v>
      </c>
      <c r="O52" s="181">
        <v>281707.57</v>
      </c>
      <c r="P52" s="155">
        <v>46</v>
      </c>
      <c r="Q52" s="166">
        <v>281500</v>
      </c>
      <c r="R52" s="167">
        <v>207.57</v>
      </c>
      <c r="S52" s="156">
        <v>0</v>
      </c>
      <c r="T52" s="157">
        <v>0</v>
      </c>
      <c r="U52" s="158">
        <v>0</v>
      </c>
      <c r="V52" s="158">
        <v>0</v>
      </c>
      <c r="W52" s="159"/>
      <c r="X52" s="158">
        <v>1</v>
      </c>
      <c r="Y52" s="161"/>
      <c r="Z52" s="127" t="s">
        <v>261</v>
      </c>
      <c r="AA52" s="172"/>
    </row>
    <row r="53" spans="1:27" s="1" customFormat="1" ht="23.25">
      <c r="A53" s="112">
        <v>43</v>
      </c>
      <c r="B53" s="112" t="s">
        <v>170</v>
      </c>
      <c r="C53" s="112" t="s">
        <v>207</v>
      </c>
      <c r="D53" s="111" t="s">
        <v>210</v>
      </c>
      <c r="E53" s="112">
        <v>9</v>
      </c>
      <c r="F53" s="112">
        <v>2542</v>
      </c>
      <c r="G53" s="155">
        <v>80</v>
      </c>
      <c r="H53" s="155">
        <v>276</v>
      </c>
      <c r="I53" s="155">
        <v>80</v>
      </c>
      <c r="J53" s="155">
        <v>276</v>
      </c>
      <c r="K53" s="129">
        <v>78</v>
      </c>
      <c r="L53" s="129">
        <v>78</v>
      </c>
      <c r="M53" s="129">
        <v>78</v>
      </c>
      <c r="N53" s="129">
        <v>78</v>
      </c>
      <c r="O53" s="181">
        <v>282000</v>
      </c>
      <c r="P53" s="155">
        <v>26</v>
      </c>
      <c r="Q53" s="166">
        <v>281500</v>
      </c>
      <c r="R53" s="167">
        <v>17000</v>
      </c>
      <c r="S53" s="156">
        <v>0</v>
      </c>
      <c r="T53" s="157">
        <v>0</v>
      </c>
      <c r="U53" s="158">
        <v>0</v>
      </c>
      <c r="V53" s="158">
        <v>0</v>
      </c>
      <c r="W53" s="159"/>
      <c r="X53" s="158">
        <v>1</v>
      </c>
      <c r="Y53" s="161"/>
      <c r="Z53" s="127" t="s">
        <v>262</v>
      </c>
      <c r="AA53" s="172"/>
    </row>
    <row r="54" spans="1:27" s="1" customFormat="1" ht="23.25">
      <c r="A54" s="112">
        <v>44</v>
      </c>
      <c r="B54" s="112" t="s">
        <v>170</v>
      </c>
      <c r="C54" s="112" t="s">
        <v>183</v>
      </c>
      <c r="D54" s="111" t="s">
        <v>183</v>
      </c>
      <c r="E54" s="112">
        <v>1</v>
      </c>
      <c r="F54" s="112">
        <v>2539</v>
      </c>
      <c r="G54" s="155">
        <v>140</v>
      </c>
      <c r="H54" s="155">
        <v>397</v>
      </c>
      <c r="I54" s="155">
        <v>140</v>
      </c>
      <c r="J54" s="155">
        <v>397</v>
      </c>
      <c r="K54" s="129">
        <v>37</v>
      </c>
      <c r="L54" s="129">
        <v>37</v>
      </c>
      <c r="M54" s="129">
        <v>37</v>
      </c>
      <c r="N54" s="129">
        <v>37</v>
      </c>
      <c r="O54" s="181">
        <v>280881.2</v>
      </c>
      <c r="P54" s="155">
        <v>45</v>
      </c>
      <c r="Q54" s="166">
        <v>280000</v>
      </c>
      <c r="R54" s="167">
        <v>881.2</v>
      </c>
      <c r="S54" s="156">
        <v>0</v>
      </c>
      <c r="T54" s="157">
        <v>0</v>
      </c>
      <c r="U54" s="158">
        <v>0</v>
      </c>
      <c r="V54" s="158">
        <v>0</v>
      </c>
      <c r="W54" s="156">
        <v>1</v>
      </c>
      <c r="X54" s="160"/>
      <c r="Y54" s="170"/>
      <c r="Z54" s="127" t="s">
        <v>263</v>
      </c>
      <c r="AA54" s="172"/>
    </row>
    <row r="55" spans="1:27" s="1" customFormat="1" ht="23.25">
      <c r="A55" s="112">
        <v>45</v>
      </c>
      <c r="B55" s="112" t="s">
        <v>170</v>
      </c>
      <c r="C55" s="112" t="s">
        <v>183</v>
      </c>
      <c r="D55" s="111" t="s">
        <v>184</v>
      </c>
      <c r="E55" s="112">
        <v>3</v>
      </c>
      <c r="F55" s="112">
        <v>2538</v>
      </c>
      <c r="G55" s="155">
        <v>135</v>
      </c>
      <c r="H55" s="155">
        <v>338</v>
      </c>
      <c r="I55" s="155">
        <v>135</v>
      </c>
      <c r="J55" s="155">
        <v>338</v>
      </c>
      <c r="K55" s="129">
        <v>45</v>
      </c>
      <c r="L55" s="129">
        <v>45</v>
      </c>
      <c r="M55" s="129">
        <v>45</v>
      </c>
      <c r="N55" s="129">
        <v>45</v>
      </c>
      <c r="O55" s="181">
        <v>287371</v>
      </c>
      <c r="P55" s="155">
        <v>50</v>
      </c>
      <c r="Q55" s="166">
        <v>287000</v>
      </c>
      <c r="R55" s="167">
        <v>371</v>
      </c>
      <c r="S55" s="156">
        <v>0</v>
      </c>
      <c r="T55" s="157">
        <v>0</v>
      </c>
      <c r="U55" s="158">
        <v>0</v>
      </c>
      <c r="V55" s="158">
        <v>0</v>
      </c>
      <c r="W55" s="159"/>
      <c r="X55" s="160"/>
      <c r="Y55" s="170">
        <v>1</v>
      </c>
      <c r="Z55" s="127" t="s">
        <v>268</v>
      </c>
      <c r="AA55" s="172"/>
    </row>
    <row r="56" spans="1:27" s="1" customFormat="1" ht="23.25">
      <c r="A56" s="112">
        <v>46</v>
      </c>
      <c r="B56" s="112" t="s">
        <v>170</v>
      </c>
      <c r="C56" s="112" t="s">
        <v>183</v>
      </c>
      <c r="D56" s="111" t="s">
        <v>185</v>
      </c>
      <c r="E56" s="112">
        <v>4</v>
      </c>
      <c r="F56" s="112">
        <v>2544</v>
      </c>
      <c r="G56" s="155">
        <v>71</v>
      </c>
      <c r="H56" s="155">
        <v>217</v>
      </c>
      <c r="I56" s="155">
        <v>71</v>
      </c>
      <c r="J56" s="155">
        <v>217</v>
      </c>
      <c r="K56" s="129">
        <v>50</v>
      </c>
      <c r="L56" s="129">
        <v>50</v>
      </c>
      <c r="M56" s="129">
        <v>50</v>
      </c>
      <c r="N56" s="129">
        <v>50</v>
      </c>
      <c r="O56" s="181">
        <v>281206</v>
      </c>
      <c r="P56" s="155">
        <v>37</v>
      </c>
      <c r="Q56" s="166">
        <v>280000</v>
      </c>
      <c r="R56" s="167">
        <v>1206</v>
      </c>
      <c r="S56" s="156">
        <v>0</v>
      </c>
      <c r="T56" s="157">
        <v>0</v>
      </c>
      <c r="U56" s="158">
        <v>0</v>
      </c>
      <c r="V56" s="158">
        <v>0</v>
      </c>
      <c r="W56" s="159"/>
      <c r="X56" s="160"/>
      <c r="Y56" s="170">
        <v>1</v>
      </c>
      <c r="Z56" s="127" t="s">
        <v>264</v>
      </c>
      <c r="AA56" s="172"/>
    </row>
    <row r="57" spans="1:27" s="1" customFormat="1" ht="23.25">
      <c r="A57" s="112">
        <v>47</v>
      </c>
      <c r="B57" s="112" t="s">
        <v>170</v>
      </c>
      <c r="C57" s="112" t="s">
        <v>183</v>
      </c>
      <c r="D57" s="111" t="s">
        <v>186</v>
      </c>
      <c r="E57" s="112">
        <v>6</v>
      </c>
      <c r="F57" s="112">
        <v>2542</v>
      </c>
      <c r="G57" s="155">
        <v>209</v>
      </c>
      <c r="H57" s="155">
        <v>549</v>
      </c>
      <c r="I57" s="155">
        <v>209</v>
      </c>
      <c r="J57" s="155">
        <v>549</v>
      </c>
      <c r="K57" s="129">
        <v>56</v>
      </c>
      <c r="L57" s="129">
        <v>56</v>
      </c>
      <c r="M57" s="129">
        <v>56</v>
      </c>
      <c r="N57" s="129">
        <v>56</v>
      </c>
      <c r="O57" s="181">
        <v>280103</v>
      </c>
      <c r="P57" s="155">
        <v>54</v>
      </c>
      <c r="Q57" s="166">
        <v>280000</v>
      </c>
      <c r="R57" s="167">
        <v>103</v>
      </c>
      <c r="S57" s="156">
        <v>0</v>
      </c>
      <c r="T57" s="157">
        <v>0</v>
      </c>
      <c r="U57" s="158">
        <v>0</v>
      </c>
      <c r="V57" s="158">
        <v>0</v>
      </c>
      <c r="W57" s="159"/>
      <c r="X57" s="160"/>
      <c r="Y57" s="170">
        <v>1</v>
      </c>
      <c r="Z57" s="127" t="s">
        <v>265</v>
      </c>
      <c r="AA57" s="172"/>
    </row>
    <row r="58" spans="1:27" s="44" customFormat="1" ht="29.25" customHeight="1" thickBot="1">
      <c r="A58" s="206" t="s">
        <v>42</v>
      </c>
      <c r="B58" s="207"/>
      <c r="C58" s="207"/>
      <c r="D58" s="207"/>
      <c r="E58" s="207"/>
      <c r="F58" s="208"/>
      <c r="G58" s="41">
        <f aca="true" t="shared" si="0" ref="G58:Y58">SUM(G11:G57)</f>
        <v>6198</v>
      </c>
      <c r="H58" s="41">
        <f t="shared" si="0"/>
        <v>18938</v>
      </c>
      <c r="I58" s="41">
        <f t="shared" si="0"/>
        <v>6198</v>
      </c>
      <c r="J58" s="41">
        <f t="shared" si="0"/>
        <v>18938</v>
      </c>
      <c r="K58" s="41">
        <f t="shared" si="0"/>
        <v>2660</v>
      </c>
      <c r="L58" s="41">
        <f t="shared" si="0"/>
        <v>2825</v>
      </c>
      <c r="M58" s="41">
        <f t="shared" si="0"/>
        <v>2380</v>
      </c>
      <c r="N58" s="41">
        <f t="shared" si="0"/>
        <v>2380</v>
      </c>
      <c r="O58" s="148">
        <f t="shared" si="0"/>
        <v>14997736.859999996</v>
      </c>
      <c r="P58" s="41">
        <f t="shared" si="0"/>
        <v>1528</v>
      </c>
      <c r="Q58" s="41">
        <f t="shared" si="0"/>
        <v>14057800</v>
      </c>
      <c r="R58" s="184">
        <f t="shared" si="0"/>
        <v>294936.86000000004</v>
      </c>
      <c r="S58" s="41">
        <f t="shared" si="0"/>
        <v>661500</v>
      </c>
      <c r="T58" s="41">
        <f t="shared" si="0"/>
        <v>0</v>
      </c>
      <c r="U58" s="41">
        <f t="shared" si="0"/>
        <v>0</v>
      </c>
      <c r="V58" s="41">
        <f t="shared" si="0"/>
        <v>0</v>
      </c>
      <c r="W58" s="41">
        <f t="shared" si="0"/>
        <v>4</v>
      </c>
      <c r="X58" s="41">
        <f t="shared" si="0"/>
        <v>30</v>
      </c>
      <c r="Y58" s="41">
        <f t="shared" si="0"/>
        <v>13</v>
      </c>
      <c r="Z58" s="42"/>
      <c r="AA58" s="43"/>
    </row>
    <row r="59" spans="1:24" ht="23.25">
      <c r="A59" s="113" t="s">
        <v>90</v>
      </c>
      <c r="B59" s="114"/>
      <c r="C59" s="18"/>
      <c r="D59" s="18"/>
      <c r="E59" s="115"/>
      <c r="F59" s="116"/>
      <c r="G59" s="117"/>
      <c r="H59" s="117"/>
      <c r="I59" s="117"/>
      <c r="J59" s="117"/>
      <c r="K59" s="117"/>
      <c r="L59" s="117"/>
      <c r="M59" s="117"/>
      <c r="N59" s="117"/>
      <c r="O59" s="118"/>
      <c r="P59" s="115"/>
      <c r="Q59" s="119"/>
      <c r="R59" s="118"/>
      <c r="S59" s="118"/>
      <c r="T59" s="118"/>
      <c r="U59" s="118"/>
      <c r="V59" s="118"/>
      <c r="W59" s="116"/>
      <c r="X59" s="116"/>
    </row>
    <row r="60" spans="1:24" ht="23.25">
      <c r="A60" s="120"/>
      <c r="B60" s="121" t="s">
        <v>79</v>
      </c>
      <c r="C60" s="47" t="s">
        <v>121</v>
      </c>
      <c r="D60" s="18"/>
      <c r="E60" s="115"/>
      <c r="F60" s="116"/>
      <c r="G60" s="122"/>
      <c r="H60" s="117"/>
      <c r="I60" s="117"/>
      <c r="J60" s="117"/>
      <c r="K60" s="117"/>
      <c r="L60" s="117"/>
      <c r="M60" s="117"/>
      <c r="N60" s="117"/>
      <c r="O60" s="118"/>
      <c r="P60" s="115"/>
      <c r="Q60" s="119"/>
      <c r="R60" s="118"/>
      <c r="S60" s="118"/>
      <c r="T60" s="118"/>
      <c r="U60" s="118"/>
      <c r="V60" s="118"/>
      <c r="W60" s="116"/>
      <c r="X60" s="116"/>
    </row>
    <row r="61" spans="1:24" ht="23.25">
      <c r="A61" s="120"/>
      <c r="B61" s="121" t="s">
        <v>80</v>
      </c>
      <c r="C61" s="47" t="s">
        <v>122</v>
      </c>
      <c r="D61" s="18"/>
      <c r="E61" s="115"/>
      <c r="F61" s="116"/>
      <c r="G61" s="122"/>
      <c r="H61" s="117"/>
      <c r="I61" s="117"/>
      <c r="J61" s="117"/>
      <c r="K61" s="117"/>
      <c r="L61" s="117"/>
      <c r="M61" s="117"/>
      <c r="N61" s="117"/>
      <c r="O61" s="147"/>
      <c r="P61" s="115"/>
      <c r="Q61" s="119"/>
      <c r="R61" s="118"/>
      <c r="S61" s="118"/>
      <c r="T61" s="118"/>
      <c r="U61" s="118"/>
      <c r="V61" s="118"/>
      <c r="W61" s="116"/>
      <c r="X61" s="116"/>
    </row>
    <row r="62" spans="1:24" ht="23.25">
      <c r="A62" s="120"/>
      <c r="B62" s="121" t="s">
        <v>81</v>
      </c>
      <c r="C62" s="121" t="s">
        <v>224</v>
      </c>
      <c r="D62" s="18"/>
      <c r="E62" s="115"/>
      <c r="F62" s="116"/>
      <c r="G62" s="122"/>
      <c r="H62" s="117"/>
      <c r="I62" s="117"/>
      <c r="J62" s="117"/>
      <c r="K62" s="117"/>
      <c r="L62" s="117"/>
      <c r="M62" s="117"/>
      <c r="N62" s="117"/>
      <c r="O62" s="118"/>
      <c r="P62" s="115"/>
      <c r="Q62" s="119"/>
      <c r="R62" s="118"/>
      <c r="S62" s="118"/>
      <c r="T62" s="118"/>
      <c r="U62" s="118"/>
      <c r="V62" s="118"/>
      <c r="W62" s="116"/>
      <c r="X62" s="116"/>
    </row>
    <row r="63" spans="1:24" ht="23.25">
      <c r="A63" s="120"/>
      <c r="B63" s="121"/>
      <c r="C63" s="121" t="s">
        <v>129</v>
      </c>
      <c r="D63" s="18"/>
      <c r="E63" s="115"/>
      <c r="F63" s="116"/>
      <c r="G63" s="122"/>
      <c r="H63" s="117"/>
      <c r="I63" s="117"/>
      <c r="J63" s="117"/>
      <c r="K63" s="117"/>
      <c r="L63" s="117"/>
      <c r="M63" s="117"/>
      <c r="N63" s="117"/>
      <c r="O63" s="118"/>
      <c r="P63" s="205"/>
      <c r="Q63" s="205"/>
      <c r="R63" s="118"/>
      <c r="S63" s="118"/>
      <c r="T63" s="118"/>
      <c r="U63" s="118"/>
      <c r="V63" s="118"/>
      <c r="W63" s="116"/>
      <c r="X63" s="116"/>
    </row>
    <row r="64" spans="1:24" ht="23.25">
      <c r="A64" s="120"/>
      <c r="B64" s="121" t="s">
        <v>83</v>
      </c>
      <c r="C64" s="121" t="s">
        <v>123</v>
      </c>
      <c r="D64" s="18"/>
      <c r="E64" s="115"/>
      <c r="F64" s="116"/>
      <c r="G64" s="122"/>
      <c r="H64" s="117"/>
      <c r="I64" s="117"/>
      <c r="J64" s="117"/>
      <c r="K64" s="117"/>
      <c r="L64" s="117"/>
      <c r="M64" s="117"/>
      <c r="N64" s="117"/>
      <c r="O64" s="118"/>
      <c r="P64" s="115"/>
      <c r="Q64" s="119"/>
      <c r="R64" s="118"/>
      <c r="S64" s="118"/>
      <c r="T64" s="118"/>
      <c r="U64" s="118"/>
      <c r="V64" s="118"/>
      <c r="W64" s="116"/>
      <c r="X64" s="116"/>
    </row>
    <row r="65" spans="1:24" ht="23.25">
      <c r="A65" s="120"/>
      <c r="B65" s="121" t="s">
        <v>84</v>
      </c>
      <c r="C65" s="121" t="s">
        <v>82</v>
      </c>
      <c r="D65" s="18"/>
      <c r="E65" s="115"/>
      <c r="F65" s="116"/>
      <c r="G65" s="117"/>
      <c r="H65" s="117"/>
      <c r="I65" s="117"/>
      <c r="J65" s="117"/>
      <c r="K65" s="117"/>
      <c r="L65" s="117"/>
      <c r="M65" s="117"/>
      <c r="N65" s="123"/>
      <c r="O65" s="123"/>
      <c r="P65" s="123"/>
      <c r="Q65" s="123"/>
      <c r="R65" s="118"/>
      <c r="S65" s="118"/>
      <c r="T65" s="118"/>
      <c r="U65" s="118"/>
      <c r="V65" s="118"/>
      <c r="W65" s="116"/>
      <c r="X65" s="116"/>
    </row>
    <row r="66" spans="1:24" ht="23.25">
      <c r="A66" s="120"/>
      <c r="B66" s="121" t="s">
        <v>85</v>
      </c>
      <c r="C66" s="121" t="s">
        <v>124</v>
      </c>
      <c r="D66" s="18"/>
      <c r="E66" s="115"/>
      <c r="F66" s="116"/>
      <c r="G66" s="117"/>
      <c r="H66" s="117"/>
      <c r="I66" s="117"/>
      <c r="J66" s="117"/>
      <c r="K66" s="117"/>
      <c r="L66" s="117"/>
      <c r="M66" s="117"/>
      <c r="N66" s="117"/>
      <c r="O66" s="118"/>
      <c r="P66" s="115"/>
      <c r="Q66" s="119"/>
      <c r="R66" s="118"/>
      <c r="S66" s="118"/>
      <c r="T66" s="118"/>
      <c r="U66" s="118"/>
      <c r="V66" s="118"/>
      <c r="W66" s="116"/>
      <c r="X66" s="116"/>
    </row>
    <row r="67" spans="1:24" ht="23.25">
      <c r="A67" s="120"/>
      <c r="B67" s="121" t="s">
        <v>86</v>
      </c>
      <c r="C67" s="121" t="s">
        <v>125</v>
      </c>
      <c r="D67" s="18"/>
      <c r="E67" s="115"/>
      <c r="F67" s="116"/>
      <c r="G67" s="117"/>
      <c r="H67" s="117"/>
      <c r="I67" s="117"/>
      <c r="J67" s="117"/>
      <c r="K67" s="117"/>
      <c r="L67" s="117"/>
      <c r="M67" s="117"/>
      <c r="N67" s="117"/>
      <c r="O67" s="118"/>
      <c r="P67" s="115"/>
      <c r="Q67" s="119"/>
      <c r="R67" s="118"/>
      <c r="S67" s="118"/>
      <c r="T67" s="118"/>
      <c r="U67" s="118"/>
      <c r="V67" s="118"/>
      <c r="W67" s="116"/>
      <c r="X67" s="116"/>
    </row>
    <row r="68" spans="1:24" ht="23.25">
      <c r="A68" s="120"/>
      <c r="B68" s="121" t="s">
        <v>87</v>
      </c>
      <c r="C68" s="121" t="s">
        <v>130</v>
      </c>
      <c r="D68" s="18"/>
      <c r="E68" s="115"/>
      <c r="F68" s="116"/>
      <c r="G68" s="117"/>
      <c r="H68" s="117"/>
      <c r="I68" s="117"/>
      <c r="J68" s="117"/>
      <c r="K68" s="117"/>
      <c r="L68" s="117"/>
      <c r="M68" s="117"/>
      <c r="N68" s="117"/>
      <c r="O68" s="118"/>
      <c r="P68" s="115"/>
      <c r="Q68" s="119"/>
      <c r="R68" s="118"/>
      <c r="S68" s="118"/>
      <c r="T68" s="118"/>
      <c r="U68" s="118"/>
      <c r="V68" s="118"/>
      <c r="W68" s="116"/>
      <c r="X68" s="116"/>
    </row>
    <row r="69" spans="1:24" ht="23.25">
      <c r="A69" s="120"/>
      <c r="B69" s="121" t="s">
        <v>89</v>
      </c>
      <c r="C69" s="121" t="s">
        <v>131</v>
      </c>
      <c r="D69" s="18"/>
      <c r="E69" s="115"/>
      <c r="F69" s="116"/>
      <c r="G69" s="117"/>
      <c r="H69" s="117"/>
      <c r="I69" s="117"/>
      <c r="J69" s="117"/>
      <c r="K69" s="117"/>
      <c r="L69" s="117"/>
      <c r="M69" s="117"/>
      <c r="N69" s="117"/>
      <c r="O69" s="118"/>
      <c r="P69" s="115"/>
      <c r="Q69" s="119"/>
      <c r="R69" s="118"/>
      <c r="S69" s="118"/>
      <c r="T69" s="118"/>
      <c r="U69" s="118"/>
      <c r="V69" s="118"/>
      <c r="W69" s="116"/>
      <c r="X69" s="116"/>
    </row>
    <row r="70" spans="1:24" ht="23.25">
      <c r="A70" s="120"/>
      <c r="B70" s="121" t="s">
        <v>91</v>
      </c>
      <c r="C70" s="121" t="s">
        <v>88</v>
      </c>
      <c r="D70" s="18"/>
      <c r="E70" s="115"/>
      <c r="F70" s="116"/>
      <c r="G70" s="117"/>
      <c r="H70" s="117"/>
      <c r="I70" s="117"/>
      <c r="J70" s="117"/>
      <c r="K70" s="117"/>
      <c r="L70" s="117"/>
      <c r="M70" s="117"/>
      <c r="N70" s="117"/>
      <c r="O70" s="118"/>
      <c r="P70" s="115"/>
      <c r="Q70" s="119"/>
      <c r="R70" s="118"/>
      <c r="S70" s="118"/>
      <c r="T70" s="118"/>
      <c r="U70" s="118"/>
      <c r="V70" s="118"/>
      <c r="W70" s="116"/>
      <c r="X70" s="116"/>
    </row>
    <row r="71" spans="1:24" ht="23.25">
      <c r="A71" s="120"/>
      <c r="B71" s="121" t="s">
        <v>93</v>
      </c>
      <c r="C71" s="121" t="s">
        <v>126</v>
      </c>
      <c r="D71" s="18"/>
      <c r="E71" s="115"/>
      <c r="F71" s="116"/>
      <c r="G71" s="117"/>
      <c r="H71" s="117"/>
      <c r="I71" s="117"/>
      <c r="J71" s="117"/>
      <c r="K71" s="117"/>
      <c r="L71" s="117"/>
      <c r="M71" s="117"/>
      <c r="N71" s="117"/>
      <c r="O71" s="118"/>
      <c r="P71" s="115"/>
      <c r="Q71" s="119"/>
      <c r="R71" s="118"/>
      <c r="S71" s="118"/>
      <c r="T71" s="118"/>
      <c r="U71" s="118"/>
      <c r="V71" s="118"/>
      <c r="W71" s="116"/>
      <c r="X71" s="116"/>
    </row>
    <row r="72" spans="1:24" ht="23.25">
      <c r="A72" s="120"/>
      <c r="B72" s="121" t="s">
        <v>132</v>
      </c>
      <c r="C72" s="121" t="s">
        <v>92</v>
      </c>
      <c r="D72" s="18"/>
      <c r="E72" s="115"/>
      <c r="F72" s="116"/>
      <c r="G72" s="117"/>
      <c r="H72" s="117"/>
      <c r="I72" s="117"/>
      <c r="J72" s="117"/>
      <c r="K72" s="117"/>
      <c r="L72" s="117"/>
      <c r="M72" s="117"/>
      <c r="N72" s="117"/>
      <c r="O72" s="118"/>
      <c r="P72" s="115"/>
      <c r="Q72" s="119"/>
      <c r="R72" s="118"/>
      <c r="S72" s="118"/>
      <c r="T72" s="118"/>
      <c r="U72" s="118"/>
      <c r="V72" s="118"/>
      <c r="W72" s="116"/>
      <c r="X72" s="116"/>
    </row>
    <row r="73" spans="1:24" ht="23.25">
      <c r="A73" s="120"/>
      <c r="B73" s="121" t="s">
        <v>94</v>
      </c>
      <c r="C73" s="121" t="s">
        <v>225</v>
      </c>
      <c r="D73" s="18"/>
      <c r="E73" s="115"/>
      <c r="F73" s="116"/>
      <c r="G73" s="117"/>
      <c r="H73" s="117"/>
      <c r="I73" s="117"/>
      <c r="J73" s="117"/>
      <c r="K73" s="117"/>
      <c r="L73" s="117"/>
      <c r="M73" s="117"/>
      <c r="N73" s="117"/>
      <c r="O73" s="118"/>
      <c r="P73" s="115"/>
      <c r="Q73" s="119"/>
      <c r="R73" s="118"/>
      <c r="S73" s="118"/>
      <c r="T73" s="118"/>
      <c r="U73" s="118"/>
      <c r="V73" s="118"/>
      <c r="W73" s="116"/>
      <c r="X73" s="116"/>
    </row>
    <row r="74" spans="1:24" ht="23.25">
      <c r="A74" s="120"/>
      <c r="B74" s="121" t="s">
        <v>96</v>
      </c>
      <c r="C74" s="121" t="s">
        <v>95</v>
      </c>
      <c r="D74" s="18"/>
      <c r="E74" s="115"/>
      <c r="F74" s="116"/>
      <c r="G74" s="117"/>
      <c r="H74" s="117"/>
      <c r="I74" s="117"/>
      <c r="J74" s="117"/>
      <c r="K74" s="117"/>
      <c r="L74" s="117"/>
      <c r="M74" s="117"/>
      <c r="N74" s="117"/>
      <c r="O74" s="118"/>
      <c r="P74" s="115"/>
      <c r="Q74" s="119"/>
      <c r="R74" s="118"/>
      <c r="S74" s="118"/>
      <c r="T74" s="118"/>
      <c r="U74" s="118"/>
      <c r="V74" s="118"/>
      <c r="W74" s="116"/>
      <c r="X74" s="116"/>
    </row>
    <row r="75" spans="1:24" ht="23.25">
      <c r="A75" s="120"/>
      <c r="B75" s="121" t="s">
        <v>97</v>
      </c>
      <c r="C75" s="121" t="s">
        <v>137</v>
      </c>
      <c r="D75" s="18"/>
      <c r="E75" s="115"/>
      <c r="F75" s="116"/>
      <c r="G75" s="117"/>
      <c r="H75" s="117"/>
      <c r="I75" s="117"/>
      <c r="J75" s="117"/>
      <c r="K75" s="117"/>
      <c r="L75" s="117"/>
      <c r="M75" s="117"/>
      <c r="N75" s="117"/>
      <c r="O75" s="118"/>
      <c r="P75" s="115"/>
      <c r="Q75" s="119"/>
      <c r="R75" s="118"/>
      <c r="S75" s="118"/>
      <c r="T75" s="118"/>
      <c r="U75" s="118"/>
      <c r="V75" s="118"/>
      <c r="W75" s="116"/>
      <c r="X75" s="116"/>
    </row>
    <row r="76" spans="1:24" ht="23.25">
      <c r="A76" s="120"/>
      <c r="B76" s="121" t="s">
        <v>99</v>
      </c>
      <c r="C76" s="121" t="s">
        <v>142</v>
      </c>
      <c r="D76" s="18"/>
      <c r="E76" s="115"/>
      <c r="F76" s="116"/>
      <c r="G76" s="117"/>
      <c r="H76" s="117"/>
      <c r="I76" s="117"/>
      <c r="J76" s="117"/>
      <c r="K76" s="117"/>
      <c r="L76" s="117"/>
      <c r="M76" s="117"/>
      <c r="N76" s="117"/>
      <c r="O76" s="118"/>
      <c r="P76" s="115"/>
      <c r="Q76" s="119"/>
      <c r="R76" s="118"/>
      <c r="S76" s="118"/>
      <c r="T76" s="118"/>
      <c r="U76" s="118"/>
      <c r="V76" s="118"/>
      <c r="W76" s="116"/>
      <c r="X76" s="116"/>
    </row>
    <row r="77" spans="1:24" ht="23.25">
      <c r="A77" s="120"/>
      <c r="B77" s="121" t="s">
        <v>134</v>
      </c>
      <c r="C77" s="121" t="s">
        <v>98</v>
      </c>
      <c r="D77" s="18"/>
      <c r="E77" s="115"/>
      <c r="F77" s="116"/>
      <c r="G77" s="117"/>
      <c r="H77" s="117"/>
      <c r="I77" s="117"/>
      <c r="J77" s="117"/>
      <c r="K77" s="117"/>
      <c r="L77" s="117"/>
      <c r="M77" s="117"/>
      <c r="N77" s="117"/>
      <c r="O77" s="118"/>
      <c r="P77" s="115"/>
      <c r="Q77" s="119"/>
      <c r="R77" s="118"/>
      <c r="S77" s="118"/>
      <c r="T77" s="118"/>
      <c r="U77" s="118"/>
      <c r="V77" s="118"/>
      <c r="W77" s="116"/>
      <c r="X77" s="116"/>
    </row>
    <row r="78" spans="1:24" ht="23.25">
      <c r="A78" s="120"/>
      <c r="B78" s="121" t="s">
        <v>136</v>
      </c>
      <c r="C78" s="121" t="s">
        <v>135</v>
      </c>
      <c r="D78" s="18"/>
      <c r="E78" s="115"/>
      <c r="F78" s="116"/>
      <c r="G78" s="117"/>
      <c r="H78" s="117"/>
      <c r="I78" s="117"/>
      <c r="J78" s="117"/>
      <c r="K78" s="117"/>
      <c r="L78" s="117"/>
      <c r="M78" s="117"/>
      <c r="N78" s="117"/>
      <c r="O78" s="118"/>
      <c r="P78" s="115"/>
      <c r="Q78" s="119"/>
      <c r="R78" s="118"/>
      <c r="S78" s="118"/>
      <c r="T78" s="118"/>
      <c r="U78" s="118"/>
      <c r="V78" s="118"/>
      <c r="W78" s="116"/>
      <c r="X78" s="116"/>
    </row>
    <row r="79" spans="1:24" ht="23.25">
      <c r="A79" s="120"/>
      <c r="B79" s="121" t="s">
        <v>143</v>
      </c>
      <c r="C79" s="121" t="s">
        <v>133</v>
      </c>
      <c r="D79" s="18"/>
      <c r="E79" s="115"/>
      <c r="F79" s="116"/>
      <c r="G79" s="117"/>
      <c r="H79" s="117"/>
      <c r="I79" s="117"/>
      <c r="J79" s="117"/>
      <c r="K79" s="117"/>
      <c r="L79" s="117"/>
      <c r="M79" s="117"/>
      <c r="N79" s="117"/>
      <c r="O79" s="118"/>
      <c r="P79" s="115"/>
      <c r="Q79" s="119"/>
      <c r="R79" s="118"/>
      <c r="S79" s="118"/>
      <c r="T79" s="118"/>
      <c r="U79" s="118"/>
      <c r="V79" s="118"/>
      <c r="W79" s="116"/>
      <c r="X79" s="116"/>
    </row>
    <row r="80" spans="1:24" ht="23.25">
      <c r="A80" s="120"/>
      <c r="B80" s="121"/>
      <c r="C80" s="121"/>
      <c r="D80" s="18"/>
      <c r="E80" s="115"/>
      <c r="F80" s="116"/>
      <c r="G80" s="117"/>
      <c r="H80" s="117"/>
      <c r="I80" s="117"/>
      <c r="J80" s="117"/>
      <c r="K80" s="117"/>
      <c r="L80" s="117"/>
      <c r="M80" s="117"/>
      <c r="N80" s="117"/>
      <c r="O80" s="118"/>
      <c r="P80" s="115"/>
      <c r="Q80" s="119"/>
      <c r="R80" s="118"/>
      <c r="S80" s="118"/>
      <c r="T80" s="118"/>
      <c r="U80" s="118"/>
      <c r="V80" s="118"/>
      <c r="W80" s="116"/>
      <c r="X80" s="116"/>
    </row>
    <row r="81" spans="2:3" ht="23.25">
      <c r="B81" s="46"/>
      <c r="C81" s="46"/>
    </row>
    <row r="82" spans="2:3" ht="23.25">
      <c r="B82" s="46"/>
      <c r="C82" s="46"/>
    </row>
    <row r="83" spans="2:3" ht="23.25">
      <c r="B83" s="46"/>
      <c r="C83" s="46"/>
    </row>
    <row r="84" spans="2:3" ht="23.25">
      <c r="B84" s="46"/>
      <c r="C84" s="46"/>
    </row>
    <row r="85" spans="2:3" ht="23.25">
      <c r="B85" s="46"/>
      <c r="C85" s="46"/>
    </row>
    <row r="86" spans="2:3" ht="23.25">
      <c r="B86" s="46"/>
      <c r="C86" s="46"/>
    </row>
    <row r="87" spans="2:3" ht="23.25">
      <c r="B87" s="46"/>
      <c r="C87" s="46"/>
    </row>
    <row r="88" spans="2:3" ht="23.25">
      <c r="B88" s="46"/>
      <c r="C88" s="46"/>
    </row>
    <row r="89" spans="2:3" ht="23.25">
      <c r="B89" s="46"/>
      <c r="C89" s="46"/>
    </row>
    <row r="90" spans="2:3" ht="23.25">
      <c r="B90" s="46"/>
      <c r="C90" s="46"/>
    </row>
    <row r="91" spans="2:3" ht="23.25">
      <c r="B91" s="46"/>
      <c r="C91" s="46"/>
    </row>
    <row r="92" spans="2:3" ht="23.25">
      <c r="B92" s="46"/>
      <c r="C92" s="46"/>
    </row>
    <row r="93" spans="2:3" ht="23.25">
      <c r="B93" s="46"/>
      <c r="C93" s="46"/>
    </row>
    <row r="94" spans="2:3" ht="23.25">
      <c r="B94" s="46"/>
      <c r="C94" s="46"/>
    </row>
    <row r="95" spans="2:3" ht="23.25">
      <c r="B95" s="46"/>
      <c r="C95" s="46"/>
    </row>
    <row r="96" spans="2:3" ht="23.25">
      <c r="B96" s="46"/>
      <c r="C96" s="46"/>
    </row>
    <row r="97" ht="23.25">
      <c r="C97" s="46"/>
    </row>
    <row r="98" ht="23.25">
      <c r="C98" s="46"/>
    </row>
    <row r="99" ht="23.25">
      <c r="C99" s="46"/>
    </row>
    <row r="100" ht="23.25">
      <c r="C100" s="46"/>
    </row>
    <row r="101" ht="23.25">
      <c r="C101" s="46"/>
    </row>
    <row r="102" ht="23.25">
      <c r="C102" s="46"/>
    </row>
    <row r="103" ht="23.25">
      <c r="C103" s="46"/>
    </row>
    <row r="104" ht="23.25">
      <c r="C104" s="46"/>
    </row>
    <row r="105" ht="23.25">
      <c r="C105" s="46"/>
    </row>
    <row r="106" ht="23.25">
      <c r="C106" s="46"/>
    </row>
    <row r="107" ht="23.25">
      <c r="C107" s="46"/>
    </row>
    <row r="108" ht="23.25">
      <c r="C108" s="46"/>
    </row>
    <row r="109" ht="23.25">
      <c r="C109" s="46"/>
    </row>
    <row r="110" ht="23.25">
      <c r="C110" s="46"/>
    </row>
    <row r="111" ht="23.25">
      <c r="C111" s="46"/>
    </row>
  </sheetData>
  <sheetProtection/>
  <mergeCells count="21">
    <mergeCell ref="A1:AA1"/>
    <mergeCell ref="A2:AA2"/>
    <mergeCell ref="A3:AA3"/>
    <mergeCell ref="W5:Y7"/>
    <mergeCell ref="AA5:AA9"/>
    <mergeCell ref="O5:V5"/>
    <mergeCell ref="T6:U7"/>
    <mergeCell ref="O6:O8"/>
    <mergeCell ref="V6:V7"/>
    <mergeCell ref="Z5:Z9"/>
    <mergeCell ref="T8:T9"/>
    <mergeCell ref="S6:S7"/>
    <mergeCell ref="M6:N8"/>
    <mergeCell ref="G5:N5"/>
    <mergeCell ref="K6:L8"/>
    <mergeCell ref="P6:Q7"/>
    <mergeCell ref="P63:Q63"/>
    <mergeCell ref="A58:F58"/>
    <mergeCell ref="G6:H8"/>
    <mergeCell ref="I6:J8"/>
    <mergeCell ref="R6:R7"/>
  </mergeCells>
  <printOptions/>
  <pageMargins left="0.15748031496062992" right="0.15748031496062992" top="0.3937007874015748" bottom="0.1968503937007874" header="0.5118110236220472" footer="0.37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1">
      <selection activeCell="AI6" sqref="AI6"/>
    </sheetView>
  </sheetViews>
  <sheetFormatPr defaultColWidth="9.140625" defaultRowHeight="12.75"/>
  <cols>
    <col min="1" max="1" width="4.00390625" style="47" customWidth="1"/>
    <col min="2" max="2" width="5.140625" style="133" customWidth="1"/>
    <col min="3" max="3" width="14.28125" style="134" customWidth="1"/>
    <col min="4" max="4" width="14.421875" style="134" customWidth="1"/>
    <col min="5" max="5" width="2.8515625" style="133" customWidth="1"/>
    <col min="6" max="6" width="3.28125" style="133" customWidth="1"/>
    <col min="7" max="7" width="3.00390625" style="18" customWidth="1"/>
    <col min="8" max="8" width="2.8515625" style="18" customWidth="1"/>
    <col min="9" max="9" width="2.7109375" style="18" customWidth="1"/>
    <col min="10" max="11" width="3.00390625" style="133" customWidth="1"/>
    <col min="12" max="12" width="3.140625" style="18" customWidth="1"/>
    <col min="13" max="13" width="2.7109375" style="133" customWidth="1"/>
    <col min="14" max="14" width="3.421875" style="133" customWidth="1"/>
    <col min="15" max="15" width="3.28125" style="133" customWidth="1"/>
    <col min="16" max="17" width="3.8515625" style="18" customWidth="1"/>
    <col min="18" max="19" width="3.421875" style="133" customWidth="1"/>
    <col min="20" max="20" width="3.57421875" style="133" customWidth="1"/>
    <col min="21" max="21" width="3.7109375" style="18" customWidth="1"/>
    <col min="22" max="22" width="3.7109375" style="133" customWidth="1"/>
    <col min="23" max="23" width="3.421875" style="133" customWidth="1"/>
    <col min="24" max="24" width="3.28125" style="18" customWidth="1"/>
    <col min="25" max="25" width="3.421875" style="133" customWidth="1"/>
    <col min="26" max="26" width="3.28125" style="133" customWidth="1"/>
    <col min="27" max="27" width="3.57421875" style="133" customWidth="1"/>
    <col min="28" max="28" width="3.28125" style="133" customWidth="1"/>
    <col min="29" max="30" width="3.57421875" style="133" customWidth="1"/>
    <col min="31" max="31" width="7.57421875" style="133" customWidth="1"/>
    <col min="32" max="32" width="8.57421875" style="133" customWidth="1"/>
    <col min="33" max="33" width="8.28125" style="130" customWidth="1"/>
    <col min="34" max="16384" width="9.140625" style="47" customWidth="1"/>
  </cols>
  <sheetData>
    <row r="1" spans="2:32" ht="21">
      <c r="B1" s="246" t="s">
        <v>144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2:32" ht="21">
      <c r="B2" s="247" t="s">
        <v>291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ht="15.75" customHeight="1">
      <c r="A3" s="221" t="s">
        <v>1</v>
      </c>
      <c r="B3" s="249" t="s">
        <v>55</v>
      </c>
      <c r="C3" s="252" t="s">
        <v>4</v>
      </c>
      <c r="D3" s="249" t="s">
        <v>3</v>
      </c>
      <c r="E3" s="255" t="s">
        <v>145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6" t="s">
        <v>146</v>
      </c>
      <c r="AF3" s="252" t="s">
        <v>147</v>
      </c>
    </row>
    <row r="4" spans="1:32" ht="28.5" customHeight="1">
      <c r="A4" s="248"/>
      <c r="B4" s="250"/>
      <c r="C4" s="253"/>
      <c r="D4" s="250"/>
      <c r="E4" s="259">
        <v>1</v>
      </c>
      <c r="F4" s="259">
        <v>2</v>
      </c>
      <c r="G4" s="259">
        <v>3</v>
      </c>
      <c r="H4" s="260">
        <v>4</v>
      </c>
      <c r="I4" s="259">
        <v>5</v>
      </c>
      <c r="J4" s="260">
        <v>6</v>
      </c>
      <c r="K4" s="259">
        <v>7</v>
      </c>
      <c r="L4" s="260">
        <v>8</v>
      </c>
      <c r="M4" s="259">
        <v>9</v>
      </c>
      <c r="N4" s="261" t="s">
        <v>148</v>
      </c>
      <c r="O4" s="261" t="s">
        <v>149</v>
      </c>
      <c r="P4" s="261" t="s">
        <v>150</v>
      </c>
      <c r="Q4" s="262" t="s">
        <v>151</v>
      </c>
      <c r="R4" s="262" t="s">
        <v>152</v>
      </c>
      <c r="S4" s="261" t="s">
        <v>153</v>
      </c>
      <c r="T4" s="261" t="s">
        <v>154</v>
      </c>
      <c r="U4" s="261" t="s">
        <v>155</v>
      </c>
      <c r="V4" s="261" t="s">
        <v>156</v>
      </c>
      <c r="W4" s="262" t="s">
        <v>157</v>
      </c>
      <c r="X4" s="261" t="s">
        <v>158</v>
      </c>
      <c r="Y4" s="262" t="s">
        <v>159</v>
      </c>
      <c r="Z4" s="261" t="s">
        <v>160</v>
      </c>
      <c r="AA4" s="262" t="s">
        <v>161</v>
      </c>
      <c r="AB4" s="261" t="s">
        <v>162</v>
      </c>
      <c r="AC4" s="262" t="s">
        <v>163</v>
      </c>
      <c r="AD4" s="261" t="s">
        <v>164</v>
      </c>
      <c r="AE4" s="257"/>
      <c r="AF4" s="253"/>
    </row>
    <row r="5" spans="1:33" ht="47.25" customHeight="1">
      <c r="A5" s="222"/>
      <c r="B5" s="251"/>
      <c r="C5" s="254"/>
      <c r="D5" s="251"/>
      <c r="E5" s="259"/>
      <c r="F5" s="259"/>
      <c r="G5" s="259"/>
      <c r="H5" s="260"/>
      <c r="I5" s="259"/>
      <c r="J5" s="260"/>
      <c r="K5" s="259"/>
      <c r="L5" s="260"/>
      <c r="M5" s="259"/>
      <c r="N5" s="261"/>
      <c r="O5" s="261"/>
      <c r="P5" s="261"/>
      <c r="Q5" s="262"/>
      <c r="R5" s="262"/>
      <c r="S5" s="261"/>
      <c r="T5" s="261"/>
      <c r="U5" s="261"/>
      <c r="V5" s="261"/>
      <c r="W5" s="262"/>
      <c r="X5" s="261"/>
      <c r="Y5" s="262"/>
      <c r="Z5" s="261"/>
      <c r="AA5" s="262"/>
      <c r="AB5" s="261"/>
      <c r="AC5" s="262"/>
      <c r="AD5" s="261"/>
      <c r="AE5" s="258"/>
      <c r="AF5" s="254"/>
      <c r="AG5" s="130" t="s">
        <v>292</v>
      </c>
    </row>
    <row r="6" spans="1:34" ht="21">
      <c r="A6" s="131">
        <v>1</v>
      </c>
      <c r="B6" s="131">
        <v>11</v>
      </c>
      <c r="C6" s="131" t="s">
        <v>170</v>
      </c>
      <c r="D6" s="131" t="s">
        <v>170</v>
      </c>
      <c r="E6" s="135">
        <v>3</v>
      </c>
      <c r="F6" s="135">
        <v>2</v>
      </c>
      <c r="G6" s="135">
        <v>2</v>
      </c>
      <c r="H6" s="136">
        <v>3</v>
      </c>
      <c r="I6" s="135">
        <v>2</v>
      </c>
      <c r="J6" s="136">
        <v>3</v>
      </c>
      <c r="K6" s="135">
        <v>3</v>
      </c>
      <c r="L6" s="136">
        <v>2</v>
      </c>
      <c r="M6" s="135">
        <v>3</v>
      </c>
      <c r="N6" s="135">
        <v>2</v>
      </c>
      <c r="O6" s="135">
        <v>2</v>
      </c>
      <c r="P6" s="135">
        <v>2</v>
      </c>
      <c r="Q6" s="136">
        <v>3</v>
      </c>
      <c r="R6" s="136">
        <v>3</v>
      </c>
      <c r="S6" s="135">
        <v>3</v>
      </c>
      <c r="T6" s="135">
        <v>2</v>
      </c>
      <c r="U6" s="135">
        <v>3</v>
      </c>
      <c r="V6" s="135">
        <v>2</v>
      </c>
      <c r="W6" s="136">
        <v>3</v>
      </c>
      <c r="X6" s="135">
        <v>3</v>
      </c>
      <c r="Y6" s="136">
        <v>3</v>
      </c>
      <c r="Z6" s="135">
        <v>3</v>
      </c>
      <c r="AA6" s="136">
        <v>2</v>
      </c>
      <c r="AB6" s="135">
        <v>1</v>
      </c>
      <c r="AC6" s="136">
        <v>3</v>
      </c>
      <c r="AD6" s="135">
        <v>3</v>
      </c>
      <c r="AE6" s="137">
        <f aca="true" t="shared" si="0" ref="AE6:AE17">SUM(E6:AD6)</f>
        <v>66</v>
      </c>
      <c r="AF6" s="137">
        <v>3</v>
      </c>
      <c r="AG6" s="178">
        <v>7</v>
      </c>
      <c r="AH6" s="132"/>
    </row>
    <row r="7" spans="1:34" ht="21">
      <c r="A7" s="131">
        <v>2</v>
      </c>
      <c r="B7" s="131">
        <v>1</v>
      </c>
      <c r="C7" s="131" t="s">
        <v>172</v>
      </c>
      <c r="D7" s="131" t="s">
        <v>170</v>
      </c>
      <c r="E7" s="139">
        <v>3</v>
      </c>
      <c r="F7" s="139">
        <v>2</v>
      </c>
      <c r="G7" s="135">
        <v>3</v>
      </c>
      <c r="H7" s="136">
        <v>2</v>
      </c>
      <c r="I7" s="135">
        <v>2</v>
      </c>
      <c r="J7" s="136">
        <v>2</v>
      </c>
      <c r="K7" s="135">
        <v>1</v>
      </c>
      <c r="L7" s="136">
        <v>3</v>
      </c>
      <c r="M7" s="135">
        <v>2</v>
      </c>
      <c r="N7" s="135">
        <v>3</v>
      </c>
      <c r="O7" s="135">
        <v>3</v>
      </c>
      <c r="P7" s="135">
        <v>2</v>
      </c>
      <c r="Q7" s="136">
        <v>3</v>
      </c>
      <c r="R7" s="136">
        <v>3</v>
      </c>
      <c r="S7" s="135">
        <v>2</v>
      </c>
      <c r="T7" s="135">
        <v>2</v>
      </c>
      <c r="U7" s="135">
        <v>2</v>
      </c>
      <c r="V7" s="135">
        <v>2</v>
      </c>
      <c r="W7" s="136">
        <v>2</v>
      </c>
      <c r="X7" s="135">
        <v>2</v>
      </c>
      <c r="Y7" s="136">
        <v>3</v>
      </c>
      <c r="Z7" s="135">
        <v>2</v>
      </c>
      <c r="AA7" s="136">
        <v>2</v>
      </c>
      <c r="AB7" s="135">
        <v>1</v>
      </c>
      <c r="AC7" s="136">
        <v>3</v>
      </c>
      <c r="AD7" s="135">
        <v>3</v>
      </c>
      <c r="AE7" s="137">
        <f t="shared" si="0"/>
        <v>60</v>
      </c>
      <c r="AF7" s="137">
        <v>2</v>
      </c>
      <c r="AG7" s="178">
        <v>5</v>
      </c>
      <c r="AH7" s="132"/>
    </row>
    <row r="8" spans="1:34" ht="21">
      <c r="A8" s="131">
        <v>3</v>
      </c>
      <c r="B8" s="131">
        <v>2</v>
      </c>
      <c r="C8" s="131" t="s">
        <v>172</v>
      </c>
      <c r="D8" s="131" t="s">
        <v>170</v>
      </c>
      <c r="E8" s="135">
        <v>3</v>
      </c>
      <c r="F8" s="135">
        <v>1</v>
      </c>
      <c r="G8" s="135">
        <v>3</v>
      </c>
      <c r="H8" s="136">
        <v>2</v>
      </c>
      <c r="I8" s="135">
        <v>2</v>
      </c>
      <c r="J8" s="136">
        <v>2</v>
      </c>
      <c r="K8" s="135">
        <v>2</v>
      </c>
      <c r="L8" s="136">
        <v>3</v>
      </c>
      <c r="M8" s="135">
        <v>3</v>
      </c>
      <c r="N8" s="135">
        <v>3</v>
      </c>
      <c r="O8" s="135">
        <v>3</v>
      </c>
      <c r="P8" s="135">
        <v>2</v>
      </c>
      <c r="Q8" s="136">
        <v>3</v>
      </c>
      <c r="R8" s="136">
        <v>3</v>
      </c>
      <c r="S8" s="135">
        <v>3</v>
      </c>
      <c r="T8" s="135">
        <v>3</v>
      </c>
      <c r="U8" s="135">
        <v>2</v>
      </c>
      <c r="V8" s="135">
        <v>3</v>
      </c>
      <c r="W8" s="136">
        <v>3</v>
      </c>
      <c r="X8" s="135">
        <v>1</v>
      </c>
      <c r="Y8" s="136">
        <v>3</v>
      </c>
      <c r="Z8" s="135">
        <v>3</v>
      </c>
      <c r="AA8" s="136">
        <v>1</v>
      </c>
      <c r="AB8" s="135">
        <v>1</v>
      </c>
      <c r="AC8" s="136">
        <v>2</v>
      </c>
      <c r="AD8" s="135">
        <v>3</v>
      </c>
      <c r="AE8" s="137">
        <f t="shared" si="0"/>
        <v>63</v>
      </c>
      <c r="AF8" s="137">
        <v>2</v>
      </c>
      <c r="AG8" s="178">
        <v>5</v>
      </c>
      <c r="AH8" s="132"/>
    </row>
    <row r="9" spans="1:34" ht="21">
      <c r="A9" s="131">
        <v>4</v>
      </c>
      <c r="B9" s="131">
        <v>3</v>
      </c>
      <c r="C9" s="131" t="s">
        <v>172</v>
      </c>
      <c r="D9" s="131" t="s">
        <v>170</v>
      </c>
      <c r="E9" s="135">
        <v>2</v>
      </c>
      <c r="F9" s="135">
        <v>2</v>
      </c>
      <c r="G9" s="135">
        <v>3</v>
      </c>
      <c r="H9" s="136">
        <v>2</v>
      </c>
      <c r="I9" s="135">
        <v>2</v>
      </c>
      <c r="J9" s="136">
        <v>2</v>
      </c>
      <c r="K9" s="135">
        <v>1</v>
      </c>
      <c r="L9" s="136">
        <v>3</v>
      </c>
      <c r="M9" s="135">
        <v>2</v>
      </c>
      <c r="N9" s="135">
        <v>3</v>
      </c>
      <c r="O9" s="135">
        <v>3</v>
      </c>
      <c r="P9" s="135">
        <v>2</v>
      </c>
      <c r="Q9" s="136">
        <v>3</v>
      </c>
      <c r="R9" s="136">
        <v>3</v>
      </c>
      <c r="S9" s="135">
        <v>2</v>
      </c>
      <c r="T9" s="135">
        <v>2</v>
      </c>
      <c r="U9" s="135">
        <v>2</v>
      </c>
      <c r="V9" s="135">
        <v>3</v>
      </c>
      <c r="W9" s="136">
        <v>2</v>
      </c>
      <c r="X9" s="135">
        <v>3</v>
      </c>
      <c r="Y9" s="136">
        <v>3</v>
      </c>
      <c r="Z9" s="135">
        <v>3</v>
      </c>
      <c r="AA9" s="136">
        <v>1</v>
      </c>
      <c r="AB9" s="135">
        <v>1</v>
      </c>
      <c r="AC9" s="136">
        <v>3</v>
      </c>
      <c r="AD9" s="135">
        <v>3</v>
      </c>
      <c r="AE9" s="137">
        <f t="shared" si="0"/>
        <v>61</v>
      </c>
      <c r="AF9" s="137">
        <v>2</v>
      </c>
      <c r="AG9" s="178">
        <v>5</v>
      </c>
      <c r="AH9" s="132"/>
    </row>
    <row r="10" spans="1:34" ht="21">
      <c r="A10" s="131">
        <v>5</v>
      </c>
      <c r="B10" s="131">
        <v>4</v>
      </c>
      <c r="C10" s="131" t="s">
        <v>172</v>
      </c>
      <c r="D10" s="131" t="s">
        <v>170</v>
      </c>
      <c r="E10" s="135">
        <v>3</v>
      </c>
      <c r="F10" s="135">
        <v>2</v>
      </c>
      <c r="G10" s="135">
        <v>3</v>
      </c>
      <c r="H10" s="136">
        <v>2</v>
      </c>
      <c r="I10" s="135">
        <v>1</v>
      </c>
      <c r="J10" s="136">
        <v>2</v>
      </c>
      <c r="K10" s="135">
        <v>1</v>
      </c>
      <c r="L10" s="136">
        <v>3</v>
      </c>
      <c r="M10" s="135">
        <v>2</v>
      </c>
      <c r="N10" s="135">
        <v>3</v>
      </c>
      <c r="O10" s="135">
        <v>2</v>
      </c>
      <c r="P10" s="135">
        <v>2</v>
      </c>
      <c r="Q10" s="136">
        <v>3</v>
      </c>
      <c r="R10" s="136">
        <v>3</v>
      </c>
      <c r="S10" s="135">
        <v>2</v>
      </c>
      <c r="T10" s="135">
        <v>2</v>
      </c>
      <c r="U10" s="135">
        <v>2</v>
      </c>
      <c r="V10" s="135">
        <v>3</v>
      </c>
      <c r="W10" s="136">
        <v>2</v>
      </c>
      <c r="X10" s="135">
        <v>2</v>
      </c>
      <c r="Y10" s="136">
        <v>3</v>
      </c>
      <c r="Z10" s="135">
        <v>3</v>
      </c>
      <c r="AA10" s="136">
        <v>1</v>
      </c>
      <c r="AB10" s="135">
        <v>1</v>
      </c>
      <c r="AC10" s="136">
        <v>3</v>
      </c>
      <c r="AD10" s="135">
        <v>3</v>
      </c>
      <c r="AE10" s="137">
        <f t="shared" si="0"/>
        <v>59</v>
      </c>
      <c r="AF10" s="137">
        <v>2</v>
      </c>
      <c r="AG10" s="178">
        <v>5</v>
      </c>
      <c r="AH10" s="132"/>
    </row>
    <row r="11" spans="1:34" ht="21">
      <c r="A11" s="131">
        <v>6</v>
      </c>
      <c r="B11" s="131">
        <v>5</v>
      </c>
      <c r="C11" s="131" t="s">
        <v>172</v>
      </c>
      <c r="D11" s="131" t="s">
        <v>170</v>
      </c>
      <c r="E11" s="135">
        <v>3</v>
      </c>
      <c r="F11" s="135">
        <v>2</v>
      </c>
      <c r="G11" s="135">
        <v>3</v>
      </c>
      <c r="H11" s="136">
        <v>2</v>
      </c>
      <c r="I11" s="135">
        <v>1</v>
      </c>
      <c r="J11" s="136">
        <v>3</v>
      </c>
      <c r="K11" s="135">
        <v>2</v>
      </c>
      <c r="L11" s="136">
        <v>3</v>
      </c>
      <c r="M11" s="135">
        <v>2</v>
      </c>
      <c r="N11" s="135">
        <v>2</v>
      </c>
      <c r="O11" s="135">
        <v>2</v>
      </c>
      <c r="P11" s="135">
        <v>2</v>
      </c>
      <c r="Q11" s="136">
        <v>3</v>
      </c>
      <c r="R11" s="136">
        <v>2</v>
      </c>
      <c r="S11" s="135">
        <v>3</v>
      </c>
      <c r="T11" s="135">
        <v>2</v>
      </c>
      <c r="U11" s="135">
        <v>2</v>
      </c>
      <c r="V11" s="135">
        <v>2</v>
      </c>
      <c r="W11" s="136">
        <v>2</v>
      </c>
      <c r="X11" s="135">
        <v>2</v>
      </c>
      <c r="Y11" s="136">
        <v>3</v>
      </c>
      <c r="Z11" s="135">
        <v>2</v>
      </c>
      <c r="AA11" s="136">
        <v>1</v>
      </c>
      <c r="AB11" s="135">
        <v>1</v>
      </c>
      <c r="AC11" s="136">
        <v>3</v>
      </c>
      <c r="AD11" s="135">
        <v>2</v>
      </c>
      <c r="AE11" s="137">
        <f t="shared" si="0"/>
        <v>57</v>
      </c>
      <c r="AF11" s="137">
        <v>2</v>
      </c>
      <c r="AG11" s="179">
        <v>5</v>
      </c>
      <c r="AH11" s="132"/>
    </row>
    <row r="12" spans="1:34" ht="21">
      <c r="A12" s="131">
        <v>7</v>
      </c>
      <c r="B12" s="131">
        <v>6</v>
      </c>
      <c r="C12" s="131" t="s">
        <v>172</v>
      </c>
      <c r="D12" s="131" t="s">
        <v>170</v>
      </c>
      <c r="E12" s="135">
        <v>2</v>
      </c>
      <c r="F12" s="135">
        <v>2</v>
      </c>
      <c r="G12" s="135">
        <v>2</v>
      </c>
      <c r="H12" s="136">
        <v>3</v>
      </c>
      <c r="I12" s="135">
        <v>3</v>
      </c>
      <c r="J12" s="136">
        <v>2</v>
      </c>
      <c r="K12" s="135">
        <v>1</v>
      </c>
      <c r="L12" s="136">
        <v>3</v>
      </c>
      <c r="M12" s="135">
        <v>3</v>
      </c>
      <c r="N12" s="135">
        <v>3</v>
      </c>
      <c r="O12" s="135">
        <v>1</v>
      </c>
      <c r="P12" s="135">
        <v>2</v>
      </c>
      <c r="Q12" s="136">
        <v>3</v>
      </c>
      <c r="R12" s="136">
        <v>3</v>
      </c>
      <c r="S12" s="135">
        <v>2</v>
      </c>
      <c r="T12" s="135">
        <v>2</v>
      </c>
      <c r="U12" s="135">
        <v>2</v>
      </c>
      <c r="V12" s="135">
        <v>3</v>
      </c>
      <c r="W12" s="136">
        <v>2</v>
      </c>
      <c r="X12" s="135">
        <v>3</v>
      </c>
      <c r="Y12" s="136">
        <v>3</v>
      </c>
      <c r="Z12" s="135">
        <v>3</v>
      </c>
      <c r="AA12" s="136">
        <v>2</v>
      </c>
      <c r="AB12" s="135">
        <v>2</v>
      </c>
      <c r="AC12" s="136">
        <v>2</v>
      </c>
      <c r="AD12" s="135">
        <v>2</v>
      </c>
      <c r="AE12" s="137">
        <f t="shared" si="0"/>
        <v>61</v>
      </c>
      <c r="AF12" s="137">
        <v>2</v>
      </c>
      <c r="AG12" s="178">
        <v>5</v>
      </c>
      <c r="AH12" s="132"/>
    </row>
    <row r="13" spans="1:34" ht="21">
      <c r="A13" s="131">
        <v>8</v>
      </c>
      <c r="B13" s="131">
        <v>10</v>
      </c>
      <c r="C13" s="131" t="s">
        <v>172</v>
      </c>
      <c r="D13" s="131" t="s">
        <v>170</v>
      </c>
      <c r="E13" s="135">
        <v>3</v>
      </c>
      <c r="F13" s="135">
        <v>3</v>
      </c>
      <c r="G13" s="135">
        <v>2</v>
      </c>
      <c r="H13" s="136">
        <v>3</v>
      </c>
      <c r="I13" s="135">
        <v>2</v>
      </c>
      <c r="J13" s="136">
        <v>2</v>
      </c>
      <c r="K13" s="135">
        <v>1</v>
      </c>
      <c r="L13" s="136">
        <v>3</v>
      </c>
      <c r="M13" s="135">
        <v>2</v>
      </c>
      <c r="N13" s="135">
        <v>2</v>
      </c>
      <c r="O13" s="135">
        <v>1</v>
      </c>
      <c r="P13" s="135">
        <v>1</v>
      </c>
      <c r="Q13" s="136">
        <v>2</v>
      </c>
      <c r="R13" s="136">
        <v>3</v>
      </c>
      <c r="S13" s="135">
        <v>2</v>
      </c>
      <c r="T13" s="135">
        <v>2</v>
      </c>
      <c r="U13" s="135">
        <v>2</v>
      </c>
      <c r="V13" s="135">
        <v>2</v>
      </c>
      <c r="W13" s="136">
        <v>2</v>
      </c>
      <c r="X13" s="135">
        <v>1</v>
      </c>
      <c r="Y13" s="136">
        <v>3</v>
      </c>
      <c r="Z13" s="135">
        <v>1</v>
      </c>
      <c r="AA13" s="136">
        <v>1</v>
      </c>
      <c r="AB13" s="135">
        <v>1</v>
      </c>
      <c r="AC13" s="136">
        <v>3</v>
      </c>
      <c r="AD13" s="135">
        <v>2</v>
      </c>
      <c r="AE13" s="137">
        <f t="shared" si="0"/>
        <v>52</v>
      </c>
      <c r="AF13" s="137">
        <v>2</v>
      </c>
      <c r="AG13" s="178">
        <v>5</v>
      </c>
      <c r="AH13" s="132"/>
    </row>
    <row r="14" spans="1:34" ht="21">
      <c r="A14" s="131">
        <v>9</v>
      </c>
      <c r="B14" s="131">
        <v>11</v>
      </c>
      <c r="C14" s="131" t="s">
        <v>172</v>
      </c>
      <c r="D14" s="131" t="s">
        <v>170</v>
      </c>
      <c r="E14" s="135">
        <v>3</v>
      </c>
      <c r="F14" s="135">
        <v>2</v>
      </c>
      <c r="G14" s="135">
        <v>2</v>
      </c>
      <c r="H14" s="136">
        <v>2</v>
      </c>
      <c r="I14" s="135">
        <v>2</v>
      </c>
      <c r="J14" s="136">
        <v>2</v>
      </c>
      <c r="K14" s="135">
        <v>2</v>
      </c>
      <c r="L14" s="136">
        <v>3</v>
      </c>
      <c r="M14" s="135">
        <v>2</v>
      </c>
      <c r="N14" s="135">
        <v>2</v>
      </c>
      <c r="O14" s="135">
        <v>2</v>
      </c>
      <c r="P14" s="135">
        <v>2</v>
      </c>
      <c r="Q14" s="136">
        <v>3</v>
      </c>
      <c r="R14" s="136">
        <v>3</v>
      </c>
      <c r="S14" s="135">
        <v>2</v>
      </c>
      <c r="T14" s="135">
        <v>2</v>
      </c>
      <c r="U14" s="135">
        <v>2</v>
      </c>
      <c r="V14" s="135">
        <v>3</v>
      </c>
      <c r="W14" s="136">
        <v>2</v>
      </c>
      <c r="X14" s="135">
        <v>2</v>
      </c>
      <c r="Y14" s="136">
        <v>3</v>
      </c>
      <c r="Z14" s="135">
        <v>3</v>
      </c>
      <c r="AA14" s="136">
        <v>2</v>
      </c>
      <c r="AB14" s="135">
        <v>1</v>
      </c>
      <c r="AC14" s="136">
        <v>3</v>
      </c>
      <c r="AD14" s="135">
        <v>2</v>
      </c>
      <c r="AE14" s="137">
        <f t="shared" si="0"/>
        <v>59</v>
      </c>
      <c r="AF14" s="137">
        <v>2</v>
      </c>
      <c r="AG14" s="178">
        <v>5</v>
      </c>
      <c r="AH14" s="132"/>
    </row>
    <row r="15" spans="1:34" ht="21">
      <c r="A15" s="131">
        <v>10</v>
      </c>
      <c r="B15" s="131">
        <v>2</v>
      </c>
      <c r="C15" s="131" t="s">
        <v>180</v>
      </c>
      <c r="D15" s="131" t="s">
        <v>170</v>
      </c>
      <c r="E15" s="135">
        <v>2</v>
      </c>
      <c r="F15" s="135">
        <v>2</v>
      </c>
      <c r="G15" s="135">
        <v>3</v>
      </c>
      <c r="H15" s="136">
        <v>2</v>
      </c>
      <c r="I15" s="135">
        <v>2</v>
      </c>
      <c r="J15" s="136">
        <v>3</v>
      </c>
      <c r="K15" s="135">
        <v>2</v>
      </c>
      <c r="L15" s="136">
        <v>3</v>
      </c>
      <c r="M15" s="135">
        <v>2</v>
      </c>
      <c r="N15" s="135">
        <v>3</v>
      </c>
      <c r="O15" s="135">
        <v>2</v>
      </c>
      <c r="P15" s="135">
        <v>2</v>
      </c>
      <c r="Q15" s="136">
        <v>3</v>
      </c>
      <c r="R15" s="136">
        <v>3</v>
      </c>
      <c r="S15" s="135">
        <v>3</v>
      </c>
      <c r="T15" s="135">
        <v>2</v>
      </c>
      <c r="U15" s="135">
        <v>3</v>
      </c>
      <c r="V15" s="135">
        <v>3</v>
      </c>
      <c r="W15" s="136">
        <v>2</v>
      </c>
      <c r="X15" s="135">
        <v>2</v>
      </c>
      <c r="Y15" s="136">
        <v>3</v>
      </c>
      <c r="Z15" s="135">
        <v>3</v>
      </c>
      <c r="AA15" s="136">
        <v>2</v>
      </c>
      <c r="AB15" s="135">
        <v>2</v>
      </c>
      <c r="AC15" s="136">
        <v>2</v>
      </c>
      <c r="AD15" s="135">
        <v>3</v>
      </c>
      <c r="AE15" s="137">
        <f t="shared" si="0"/>
        <v>64</v>
      </c>
      <c r="AF15" s="137">
        <v>2</v>
      </c>
      <c r="AG15" s="179">
        <v>5</v>
      </c>
      <c r="AH15" s="132"/>
    </row>
    <row r="16" spans="1:34" ht="21">
      <c r="A16" s="131">
        <v>11</v>
      </c>
      <c r="B16" s="131">
        <v>5</v>
      </c>
      <c r="C16" s="131" t="s">
        <v>180</v>
      </c>
      <c r="D16" s="131" t="s">
        <v>170</v>
      </c>
      <c r="E16" s="135">
        <v>3</v>
      </c>
      <c r="F16" s="135">
        <v>2</v>
      </c>
      <c r="G16" s="135">
        <v>3</v>
      </c>
      <c r="H16" s="136">
        <v>2</v>
      </c>
      <c r="I16" s="135">
        <v>2</v>
      </c>
      <c r="J16" s="136">
        <v>2</v>
      </c>
      <c r="K16" s="135">
        <v>1</v>
      </c>
      <c r="L16" s="136">
        <v>3</v>
      </c>
      <c r="M16" s="135">
        <v>2</v>
      </c>
      <c r="N16" s="135">
        <v>2</v>
      </c>
      <c r="O16" s="135">
        <v>2</v>
      </c>
      <c r="P16" s="135">
        <v>2</v>
      </c>
      <c r="Q16" s="136">
        <v>3</v>
      </c>
      <c r="R16" s="136">
        <v>3</v>
      </c>
      <c r="S16" s="135">
        <v>2</v>
      </c>
      <c r="T16" s="135">
        <v>2</v>
      </c>
      <c r="U16" s="135">
        <v>2</v>
      </c>
      <c r="V16" s="135">
        <v>2</v>
      </c>
      <c r="W16" s="136">
        <v>2</v>
      </c>
      <c r="X16" s="135">
        <v>2</v>
      </c>
      <c r="Y16" s="136">
        <v>3</v>
      </c>
      <c r="Z16" s="135">
        <v>3</v>
      </c>
      <c r="AA16" s="136">
        <v>1</v>
      </c>
      <c r="AB16" s="135">
        <v>1</v>
      </c>
      <c r="AC16" s="136">
        <v>3</v>
      </c>
      <c r="AD16" s="135">
        <v>3</v>
      </c>
      <c r="AE16" s="137">
        <f t="shared" si="0"/>
        <v>58</v>
      </c>
      <c r="AF16" s="137">
        <v>2</v>
      </c>
      <c r="AG16" s="178">
        <v>5</v>
      </c>
      <c r="AH16" s="132"/>
    </row>
    <row r="17" spans="1:34" ht="21">
      <c r="A17" s="131">
        <v>12</v>
      </c>
      <c r="B17" s="131">
        <v>6</v>
      </c>
      <c r="C17" s="131" t="s">
        <v>180</v>
      </c>
      <c r="D17" s="131" t="s">
        <v>170</v>
      </c>
      <c r="E17" s="135">
        <v>3</v>
      </c>
      <c r="F17" s="135">
        <v>2</v>
      </c>
      <c r="G17" s="135">
        <v>2</v>
      </c>
      <c r="H17" s="136">
        <v>2</v>
      </c>
      <c r="I17" s="135">
        <v>1</v>
      </c>
      <c r="J17" s="136">
        <v>2</v>
      </c>
      <c r="K17" s="135">
        <v>1</v>
      </c>
      <c r="L17" s="136">
        <v>3</v>
      </c>
      <c r="M17" s="135">
        <v>2</v>
      </c>
      <c r="N17" s="135">
        <v>2</v>
      </c>
      <c r="O17" s="135">
        <v>2</v>
      </c>
      <c r="P17" s="135">
        <v>2</v>
      </c>
      <c r="Q17" s="136">
        <v>3</v>
      </c>
      <c r="R17" s="136">
        <v>3</v>
      </c>
      <c r="S17" s="135">
        <v>2</v>
      </c>
      <c r="T17" s="135">
        <v>3</v>
      </c>
      <c r="U17" s="135">
        <v>2</v>
      </c>
      <c r="V17" s="135">
        <v>2</v>
      </c>
      <c r="W17" s="136">
        <v>2</v>
      </c>
      <c r="X17" s="135">
        <v>1</v>
      </c>
      <c r="Y17" s="136">
        <v>3</v>
      </c>
      <c r="Z17" s="135">
        <v>2</v>
      </c>
      <c r="AA17" s="136">
        <v>1</v>
      </c>
      <c r="AB17" s="135">
        <v>1</v>
      </c>
      <c r="AC17" s="136">
        <v>3</v>
      </c>
      <c r="AD17" s="135">
        <v>3</v>
      </c>
      <c r="AE17" s="137">
        <f t="shared" si="0"/>
        <v>55</v>
      </c>
      <c r="AF17" s="137">
        <v>2</v>
      </c>
      <c r="AG17" s="178">
        <v>5</v>
      </c>
      <c r="AH17" s="132"/>
    </row>
    <row r="18" spans="1:34" ht="21">
      <c r="A18" s="131">
        <v>13</v>
      </c>
      <c r="B18" s="131">
        <v>1</v>
      </c>
      <c r="C18" s="131" t="s">
        <v>183</v>
      </c>
      <c r="D18" s="131" t="s">
        <v>170</v>
      </c>
      <c r="E18" s="141">
        <v>2</v>
      </c>
      <c r="F18" s="143">
        <v>1</v>
      </c>
      <c r="G18" s="143">
        <v>1</v>
      </c>
      <c r="H18" s="144">
        <v>2</v>
      </c>
      <c r="I18" s="143">
        <v>2</v>
      </c>
      <c r="J18" s="144">
        <v>2</v>
      </c>
      <c r="K18" s="143">
        <v>1</v>
      </c>
      <c r="L18" s="144">
        <v>3</v>
      </c>
      <c r="M18" s="143">
        <v>1</v>
      </c>
      <c r="N18" s="143">
        <v>2</v>
      </c>
      <c r="O18" s="143">
        <v>3</v>
      </c>
      <c r="P18" s="143">
        <v>2</v>
      </c>
      <c r="Q18" s="144">
        <v>1</v>
      </c>
      <c r="R18" s="144">
        <v>1</v>
      </c>
      <c r="S18" s="143">
        <v>3</v>
      </c>
      <c r="T18" s="143">
        <v>2</v>
      </c>
      <c r="U18" s="143">
        <v>2</v>
      </c>
      <c r="V18" s="143">
        <v>1</v>
      </c>
      <c r="W18" s="144">
        <v>1</v>
      </c>
      <c r="X18" s="143">
        <v>1</v>
      </c>
      <c r="Y18" s="144">
        <v>1</v>
      </c>
      <c r="Z18" s="143">
        <v>3</v>
      </c>
      <c r="AA18" s="144">
        <v>1</v>
      </c>
      <c r="AB18" s="143">
        <v>1</v>
      </c>
      <c r="AC18" s="144">
        <v>3</v>
      </c>
      <c r="AD18" s="143">
        <v>3</v>
      </c>
      <c r="AE18" s="145">
        <f aca="true" t="shared" si="1" ref="AE18:AE28">SUM(E18:AD18)</f>
        <v>46</v>
      </c>
      <c r="AF18" s="145">
        <v>1</v>
      </c>
      <c r="AG18" s="178">
        <v>2</v>
      </c>
      <c r="AH18" s="132"/>
    </row>
    <row r="19" spans="1:34" ht="21">
      <c r="A19" s="131">
        <v>14</v>
      </c>
      <c r="B19" s="131">
        <v>3</v>
      </c>
      <c r="C19" s="131" t="s">
        <v>183</v>
      </c>
      <c r="D19" s="131" t="s">
        <v>170</v>
      </c>
      <c r="E19" s="141">
        <v>3</v>
      </c>
      <c r="F19" s="143">
        <v>2</v>
      </c>
      <c r="G19" s="143">
        <v>2</v>
      </c>
      <c r="H19" s="144">
        <v>2</v>
      </c>
      <c r="I19" s="143">
        <v>2</v>
      </c>
      <c r="J19" s="144">
        <v>3</v>
      </c>
      <c r="K19" s="143">
        <v>1</v>
      </c>
      <c r="L19" s="144">
        <v>3</v>
      </c>
      <c r="M19" s="143">
        <v>3</v>
      </c>
      <c r="N19" s="143">
        <v>3</v>
      </c>
      <c r="O19" s="143">
        <v>2</v>
      </c>
      <c r="P19" s="143">
        <v>2</v>
      </c>
      <c r="Q19" s="144">
        <v>3</v>
      </c>
      <c r="R19" s="144">
        <v>3</v>
      </c>
      <c r="S19" s="143">
        <v>3</v>
      </c>
      <c r="T19" s="143">
        <v>3</v>
      </c>
      <c r="U19" s="143">
        <v>2</v>
      </c>
      <c r="V19" s="143">
        <v>3</v>
      </c>
      <c r="W19" s="144">
        <v>3</v>
      </c>
      <c r="X19" s="143">
        <v>1</v>
      </c>
      <c r="Y19" s="144">
        <v>3</v>
      </c>
      <c r="Z19" s="143">
        <v>3</v>
      </c>
      <c r="AA19" s="144">
        <v>2</v>
      </c>
      <c r="AB19" s="143">
        <v>2</v>
      </c>
      <c r="AC19" s="144">
        <v>3</v>
      </c>
      <c r="AD19" s="143">
        <v>3</v>
      </c>
      <c r="AE19" s="145">
        <f t="shared" si="1"/>
        <v>65</v>
      </c>
      <c r="AF19" s="145">
        <v>3</v>
      </c>
      <c r="AG19" s="178">
        <v>7</v>
      </c>
      <c r="AH19" s="132"/>
    </row>
    <row r="20" spans="1:34" ht="21">
      <c r="A20" s="131">
        <v>15</v>
      </c>
      <c r="B20" s="131">
        <v>4</v>
      </c>
      <c r="C20" s="131" t="s">
        <v>183</v>
      </c>
      <c r="D20" s="131" t="s">
        <v>170</v>
      </c>
      <c r="E20" s="141">
        <v>3</v>
      </c>
      <c r="F20" s="143">
        <v>2</v>
      </c>
      <c r="G20" s="143">
        <v>3</v>
      </c>
      <c r="H20" s="144">
        <v>3</v>
      </c>
      <c r="I20" s="143">
        <v>2</v>
      </c>
      <c r="J20" s="144">
        <v>3</v>
      </c>
      <c r="K20" s="143">
        <v>2</v>
      </c>
      <c r="L20" s="144">
        <v>3</v>
      </c>
      <c r="M20" s="143">
        <v>3</v>
      </c>
      <c r="N20" s="143">
        <v>3</v>
      </c>
      <c r="O20" s="143">
        <v>3</v>
      </c>
      <c r="P20" s="143">
        <v>2</v>
      </c>
      <c r="Q20" s="144">
        <v>3</v>
      </c>
      <c r="R20" s="144">
        <v>3</v>
      </c>
      <c r="S20" s="143">
        <v>3</v>
      </c>
      <c r="T20" s="143">
        <v>3</v>
      </c>
      <c r="U20" s="143">
        <v>2</v>
      </c>
      <c r="V20" s="143">
        <v>3</v>
      </c>
      <c r="W20" s="144">
        <v>3</v>
      </c>
      <c r="X20" s="143">
        <v>2</v>
      </c>
      <c r="Y20" s="144">
        <v>3</v>
      </c>
      <c r="Z20" s="143">
        <v>3</v>
      </c>
      <c r="AA20" s="144">
        <v>2</v>
      </c>
      <c r="AB20" s="143">
        <v>2</v>
      </c>
      <c r="AC20" s="144">
        <v>3</v>
      </c>
      <c r="AD20" s="143">
        <v>3</v>
      </c>
      <c r="AE20" s="145">
        <f t="shared" si="1"/>
        <v>70</v>
      </c>
      <c r="AF20" s="145">
        <v>3</v>
      </c>
      <c r="AG20" s="178">
        <v>8</v>
      </c>
      <c r="AH20" s="132"/>
    </row>
    <row r="21" spans="1:34" ht="21">
      <c r="A21" s="131">
        <v>16</v>
      </c>
      <c r="B21" s="131">
        <v>6</v>
      </c>
      <c r="C21" s="131" t="s">
        <v>183</v>
      </c>
      <c r="D21" s="131" t="s">
        <v>170</v>
      </c>
      <c r="E21" s="141">
        <v>3</v>
      </c>
      <c r="F21" s="143">
        <v>2</v>
      </c>
      <c r="G21" s="143">
        <v>3</v>
      </c>
      <c r="H21" s="144">
        <v>3</v>
      </c>
      <c r="I21" s="143">
        <v>2</v>
      </c>
      <c r="J21" s="144">
        <v>3</v>
      </c>
      <c r="K21" s="143">
        <v>2</v>
      </c>
      <c r="L21" s="144">
        <v>2</v>
      </c>
      <c r="M21" s="143">
        <v>3</v>
      </c>
      <c r="N21" s="143">
        <v>3</v>
      </c>
      <c r="O21" s="143">
        <v>3</v>
      </c>
      <c r="P21" s="143">
        <v>2</v>
      </c>
      <c r="Q21" s="144">
        <v>3</v>
      </c>
      <c r="R21" s="144">
        <v>3</v>
      </c>
      <c r="S21" s="143">
        <v>3</v>
      </c>
      <c r="T21" s="143">
        <v>3</v>
      </c>
      <c r="U21" s="143">
        <v>2</v>
      </c>
      <c r="V21" s="143">
        <v>3</v>
      </c>
      <c r="W21" s="144">
        <v>3</v>
      </c>
      <c r="X21" s="143">
        <v>2</v>
      </c>
      <c r="Y21" s="144">
        <v>3</v>
      </c>
      <c r="Z21" s="143">
        <v>3</v>
      </c>
      <c r="AA21" s="144">
        <v>2</v>
      </c>
      <c r="AB21" s="143">
        <v>2</v>
      </c>
      <c r="AC21" s="144">
        <v>3</v>
      </c>
      <c r="AD21" s="143">
        <v>3</v>
      </c>
      <c r="AE21" s="145">
        <f t="shared" si="1"/>
        <v>69</v>
      </c>
      <c r="AF21" s="145">
        <v>3</v>
      </c>
      <c r="AG21" s="178">
        <v>7</v>
      </c>
      <c r="AH21" s="132"/>
    </row>
    <row r="22" spans="1:34" ht="21">
      <c r="A22" s="131">
        <v>17</v>
      </c>
      <c r="B22" s="131">
        <v>6</v>
      </c>
      <c r="C22" s="131" t="s">
        <v>188</v>
      </c>
      <c r="D22" s="131" t="s">
        <v>170</v>
      </c>
      <c r="E22" s="141">
        <v>3</v>
      </c>
      <c r="F22" s="143">
        <v>1</v>
      </c>
      <c r="G22" s="143">
        <v>2</v>
      </c>
      <c r="H22" s="144">
        <v>1</v>
      </c>
      <c r="I22" s="143">
        <v>1</v>
      </c>
      <c r="J22" s="144">
        <v>2</v>
      </c>
      <c r="K22" s="143">
        <v>1</v>
      </c>
      <c r="L22" s="144">
        <v>2</v>
      </c>
      <c r="M22" s="143">
        <v>3</v>
      </c>
      <c r="N22" s="143">
        <v>2</v>
      </c>
      <c r="O22" s="143">
        <v>3</v>
      </c>
      <c r="P22" s="143">
        <v>2</v>
      </c>
      <c r="Q22" s="144">
        <v>3</v>
      </c>
      <c r="R22" s="144">
        <v>3</v>
      </c>
      <c r="S22" s="143">
        <v>3</v>
      </c>
      <c r="T22" s="143">
        <v>3</v>
      </c>
      <c r="U22" s="143">
        <v>2</v>
      </c>
      <c r="V22" s="143">
        <v>3</v>
      </c>
      <c r="W22" s="144">
        <v>3</v>
      </c>
      <c r="X22" s="143">
        <v>1</v>
      </c>
      <c r="Y22" s="144">
        <v>3</v>
      </c>
      <c r="Z22" s="143">
        <v>3</v>
      </c>
      <c r="AA22" s="144">
        <v>2</v>
      </c>
      <c r="AB22" s="143">
        <v>2</v>
      </c>
      <c r="AC22" s="144">
        <v>3</v>
      </c>
      <c r="AD22" s="143">
        <v>3</v>
      </c>
      <c r="AE22" s="145">
        <f t="shared" si="1"/>
        <v>60</v>
      </c>
      <c r="AF22" s="145">
        <v>2</v>
      </c>
      <c r="AG22" s="178">
        <v>5</v>
      </c>
      <c r="AH22" s="132"/>
    </row>
    <row r="23" spans="1:34" ht="21">
      <c r="A23" s="131">
        <v>18</v>
      </c>
      <c r="B23" s="131">
        <v>7</v>
      </c>
      <c r="C23" s="131" t="s">
        <v>188</v>
      </c>
      <c r="D23" s="131" t="s">
        <v>170</v>
      </c>
      <c r="E23" s="141">
        <v>3</v>
      </c>
      <c r="F23" s="143">
        <v>1</v>
      </c>
      <c r="G23" s="143">
        <v>3</v>
      </c>
      <c r="H23" s="144">
        <v>2</v>
      </c>
      <c r="I23" s="143">
        <v>2</v>
      </c>
      <c r="J23" s="144">
        <v>3</v>
      </c>
      <c r="K23" s="143">
        <v>1</v>
      </c>
      <c r="L23" s="144">
        <v>2</v>
      </c>
      <c r="M23" s="143">
        <v>3</v>
      </c>
      <c r="N23" s="143">
        <v>3</v>
      </c>
      <c r="O23" s="143">
        <v>2</v>
      </c>
      <c r="P23" s="143">
        <v>2</v>
      </c>
      <c r="Q23" s="144">
        <v>3</v>
      </c>
      <c r="R23" s="144">
        <v>3</v>
      </c>
      <c r="S23" s="143">
        <v>3</v>
      </c>
      <c r="T23" s="143">
        <v>2</v>
      </c>
      <c r="U23" s="143">
        <v>2</v>
      </c>
      <c r="V23" s="143">
        <v>3</v>
      </c>
      <c r="W23" s="144">
        <v>1</v>
      </c>
      <c r="X23" s="143">
        <v>1</v>
      </c>
      <c r="Y23" s="144">
        <v>2</v>
      </c>
      <c r="Z23" s="143">
        <v>3</v>
      </c>
      <c r="AA23" s="144">
        <v>1</v>
      </c>
      <c r="AB23" s="143">
        <v>2</v>
      </c>
      <c r="AC23" s="144">
        <v>2</v>
      </c>
      <c r="AD23" s="143">
        <v>3</v>
      </c>
      <c r="AE23" s="145">
        <f t="shared" si="1"/>
        <v>58</v>
      </c>
      <c r="AF23" s="145">
        <v>1</v>
      </c>
      <c r="AG23" s="178">
        <v>3</v>
      </c>
      <c r="AH23" s="132"/>
    </row>
    <row r="24" spans="1:34" ht="21">
      <c r="A24" s="131">
        <v>19</v>
      </c>
      <c r="B24" s="131">
        <v>8</v>
      </c>
      <c r="C24" s="131" t="s">
        <v>188</v>
      </c>
      <c r="D24" s="131" t="s">
        <v>170</v>
      </c>
      <c r="E24" s="141">
        <v>3</v>
      </c>
      <c r="F24" s="143">
        <v>2</v>
      </c>
      <c r="G24" s="143">
        <v>2</v>
      </c>
      <c r="H24" s="144">
        <v>2</v>
      </c>
      <c r="I24" s="143">
        <v>2</v>
      </c>
      <c r="J24" s="144">
        <v>3</v>
      </c>
      <c r="K24" s="143">
        <v>1</v>
      </c>
      <c r="L24" s="144">
        <v>2</v>
      </c>
      <c r="M24" s="143">
        <v>3</v>
      </c>
      <c r="N24" s="143">
        <v>3</v>
      </c>
      <c r="O24" s="143">
        <v>3</v>
      </c>
      <c r="P24" s="143">
        <v>2</v>
      </c>
      <c r="Q24" s="144">
        <v>3</v>
      </c>
      <c r="R24" s="144">
        <v>3</v>
      </c>
      <c r="S24" s="143">
        <v>3</v>
      </c>
      <c r="T24" s="143">
        <v>3</v>
      </c>
      <c r="U24" s="143">
        <v>2</v>
      </c>
      <c r="V24" s="143">
        <v>2</v>
      </c>
      <c r="W24" s="144">
        <v>3</v>
      </c>
      <c r="X24" s="143">
        <v>1</v>
      </c>
      <c r="Y24" s="144">
        <v>3</v>
      </c>
      <c r="Z24" s="143">
        <v>3</v>
      </c>
      <c r="AA24" s="144">
        <v>2</v>
      </c>
      <c r="AB24" s="143">
        <v>2</v>
      </c>
      <c r="AC24" s="144">
        <v>3</v>
      </c>
      <c r="AD24" s="143">
        <v>3</v>
      </c>
      <c r="AE24" s="145">
        <f t="shared" si="1"/>
        <v>64</v>
      </c>
      <c r="AF24" s="145">
        <v>3</v>
      </c>
      <c r="AG24" s="178">
        <v>6</v>
      </c>
      <c r="AH24" s="132"/>
    </row>
    <row r="25" spans="1:34" ht="21">
      <c r="A25" s="131">
        <v>20</v>
      </c>
      <c r="B25" s="131">
        <v>10</v>
      </c>
      <c r="C25" s="131" t="s">
        <v>188</v>
      </c>
      <c r="D25" s="131" t="s">
        <v>170</v>
      </c>
      <c r="E25" s="141">
        <v>3</v>
      </c>
      <c r="F25" s="143">
        <v>2</v>
      </c>
      <c r="G25" s="143">
        <v>2</v>
      </c>
      <c r="H25" s="144">
        <v>2</v>
      </c>
      <c r="I25" s="143">
        <v>2</v>
      </c>
      <c r="J25" s="144">
        <v>3</v>
      </c>
      <c r="K25" s="143">
        <v>1</v>
      </c>
      <c r="L25" s="144">
        <v>2</v>
      </c>
      <c r="M25" s="143">
        <v>3</v>
      </c>
      <c r="N25" s="143">
        <v>3</v>
      </c>
      <c r="O25" s="143">
        <v>2</v>
      </c>
      <c r="P25" s="143">
        <v>2</v>
      </c>
      <c r="Q25" s="144">
        <v>3</v>
      </c>
      <c r="R25" s="144">
        <v>3</v>
      </c>
      <c r="S25" s="143">
        <v>3</v>
      </c>
      <c r="T25" s="143">
        <v>3</v>
      </c>
      <c r="U25" s="143">
        <v>2</v>
      </c>
      <c r="V25" s="143">
        <v>3</v>
      </c>
      <c r="W25" s="144">
        <v>3</v>
      </c>
      <c r="X25" s="143">
        <v>2</v>
      </c>
      <c r="Y25" s="144">
        <v>3</v>
      </c>
      <c r="Z25" s="143">
        <v>3</v>
      </c>
      <c r="AA25" s="144">
        <v>2</v>
      </c>
      <c r="AB25" s="143">
        <v>2</v>
      </c>
      <c r="AC25" s="144">
        <v>3</v>
      </c>
      <c r="AD25" s="143">
        <v>3</v>
      </c>
      <c r="AE25" s="145">
        <f t="shared" si="1"/>
        <v>65</v>
      </c>
      <c r="AF25" s="145">
        <v>3</v>
      </c>
      <c r="AG25" s="178">
        <v>6</v>
      </c>
      <c r="AH25" s="132"/>
    </row>
    <row r="26" spans="1:33" ht="21">
      <c r="A26" s="131">
        <v>21</v>
      </c>
      <c r="B26" s="131">
        <v>11</v>
      </c>
      <c r="C26" s="131" t="s">
        <v>188</v>
      </c>
      <c r="D26" s="131" t="s">
        <v>170</v>
      </c>
      <c r="E26" s="141">
        <v>3</v>
      </c>
      <c r="F26" s="143">
        <v>2</v>
      </c>
      <c r="G26" s="143">
        <v>2</v>
      </c>
      <c r="H26" s="144">
        <v>2</v>
      </c>
      <c r="I26" s="143">
        <v>2</v>
      </c>
      <c r="J26" s="144">
        <v>3</v>
      </c>
      <c r="K26" s="143">
        <v>1</v>
      </c>
      <c r="L26" s="144">
        <v>2</v>
      </c>
      <c r="M26" s="143">
        <v>3</v>
      </c>
      <c r="N26" s="143">
        <v>3</v>
      </c>
      <c r="O26" s="143">
        <v>2</v>
      </c>
      <c r="P26" s="143">
        <v>2</v>
      </c>
      <c r="Q26" s="144">
        <v>3</v>
      </c>
      <c r="R26" s="144">
        <v>3</v>
      </c>
      <c r="S26" s="143">
        <v>3</v>
      </c>
      <c r="T26" s="143">
        <v>3</v>
      </c>
      <c r="U26" s="143">
        <v>2</v>
      </c>
      <c r="V26" s="143">
        <v>3</v>
      </c>
      <c r="W26" s="144">
        <v>3</v>
      </c>
      <c r="X26" s="143">
        <v>1</v>
      </c>
      <c r="Y26" s="144">
        <v>3</v>
      </c>
      <c r="Z26" s="143">
        <v>3</v>
      </c>
      <c r="AA26" s="144">
        <v>2</v>
      </c>
      <c r="AB26" s="143">
        <v>2</v>
      </c>
      <c r="AC26" s="144">
        <v>3</v>
      </c>
      <c r="AD26" s="143">
        <v>3</v>
      </c>
      <c r="AE26" s="145">
        <f t="shared" si="1"/>
        <v>64</v>
      </c>
      <c r="AF26" s="145">
        <v>3</v>
      </c>
      <c r="AG26" s="178">
        <v>6</v>
      </c>
    </row>
    <row r="27" spans="1:33" ht="21">
      <c r="A27" s="131">
        <v>22</v>
      </c>
      <c r="B27" s="131">
        <v>12</v>
      </c>
      <c r="C27" s="131" t="s">
        <v>188</v>
      </c>
      <c r="D27" s="131" t="s">
        <v>170</v>
      </c>
      <c r="E27" s="141">
        <v>3</v>
      </c>
      <c r="F27" s="143">
        <v>2</v>
      </c>
      <c r="G27" s="143">
        <v>2</v>
      </c>
      <c r="H27" s="144">
        <v>2</v>
      </c>
      <c r="I27" s="143">
        <v>2</v>
      </c>
      <c r="J27" s="144">
        <v>3</v>
      </c>
      <c r="K27" s="143">
        <v>1</v>
      </c>
      <c r="L27" s="144">
        <v>2</v>
      </c>
      <c r="M27" s="143">
        <v>3</v>
      </c>
      <c r="N27" s="143">
        <v>3</v>
      </c>
      <c r="O27" s="143">
        <v>2</v>
      </c>
      <c r="P27" s="143">
        <v>2</v>
      </c>
      <c r="Q27" s="144">
        <v>3</v>
      </c>
      <c r="R27" s="144">
        <v>3</v>
      </c>
      <c r="S27" s="143">
        <v>3</v>
      </c>
      <c r="T27" s="143">
        <v>3</v>
      </c>
      <c r="U27" s="143">
        <v>2</v>
      </c>
      <c r="V27" s="143">
        <v>2</v>
      </c>
      <c r="W27" s="144">
        <v>3</v>
      </c>
      <c r="X27" s="143">
        <v>1</v>
      </c>
      <c r="Y27" s="144">
        <v>3</v>
      </c>
      <c r="Z27" s="143">
        <v>3</v>
      </c>
      <c r="AA27" s="144">
        <v>2</v>
      </c>
      <c r="AB27" s="143">
        <v>2</v>
      </c>
      <c r="AC27" s="144">
        <v>3</v>
      </c>
      <c r="AD27" s="143">
        <v>3</v>
      </c>
      <c r="AE27" s="145">
        <f t="shared" si="1"/>
        <v>63</v>
      </c>
      <c r="AF27" s="145">
        <v>3</v>
      </c>
      <c r="AG27" s="178">
        <v>6</v>
      </c>
    </row>
    <row r="28" spans="1:33" ht="21">
      <c r="A28" s="131">
        <v>23</v>
      </c>
      <c r="B28" s="131">
        <v>3</v>
      </c>
      <c r="C28" s="131" t="s">
        <v>195</v>
      </c>
      <c r="D28" s="131" t="s">
        <v>170</v>
      </c>
      <c r="E28" s="135">
        <v>3</v>
      </c>
      <c r="F28" s="143">
        <v>2</v>
      </c>
      <c r="G28" s="143">
        <v>2</v>
      </c>
      <c r="H28" s="144">
        <v>2</v>
      </c>
      <c r="I28" s="135">
        <v>3</v>
      </c>
      <c r="J28" s="136">
        <v>3</v>
      </c>
      <c r="K28" s="135">
        <v>1</v>
      </c>
      <c r="L28" s="136">
        <v>3</v>
      </c>
      <c r="M28" s="135">
        <v>1</v>
      </c>
      <c r="N28" s="135">
        <v>2</v>
      </c>
      <c r="O28" s="135">
        <v>1</v>
      </c>
      <c r="P28" s="135">
        <v>2</v>
      </c>
      <c r="Q28" s="144">
        <v>3</v>
      </c>
      <c r="R28" s="136">
        <v>2</v>
      </c>
      <c r="S28" s="135">
        <v>2</v>
      </c>
      <c r="T28" s="135">
        <v>2</v>
      </c>
      <c r="U28" s="135">
        <v>1</v>
      </c>
      <c r="V28" s="135">
        <v>3</v>
      </c>
      <c r="W28" s="136">
        <v>3</v>
      </c>
      <c r="X28" s="135">
        <v>1</v>
      </c>
      <c r="Y28" s="136">
        <v>3</v>
      </c>
      <c r="Z28" s="135">
        <v>2</v>
      </c>
      <c r="AA28" s="136">
        <v>1</v>
      </c>
      <c r="AB28" s="135">
        <v>1</v>
      </c>
      <c r="AC28" s="136">
        <v>2</v>
      </c>
      <c r="AD28" s="135">
        <v>2</v>
      </c>
      <c r="AE28" s="137">
        <f t="shared" si="1"/>
        <v>53</v>
      </c>
      <c r="AF28" s="137">
        <v>2</v>
      </c>
      <c r="AG28" s="179">
        <v>5</v>
      </c>
    </row>
    <row r="29" spans="1:33" ht="21">
      <c r="A29" s="131">
        <v>24</v>
      </c>
      <c r="B29" s="131">
        <v>5</v>
      </c>
      <c r="C29" s="131" t="s">
        <v>195</v>
      </c>
      <c r="D29" s="131" t="s">
        <v>170</v>
      </c>
      <c r="E29" s="135">
        <v>3</v>
      </c>
      <c r="F29" s="143">
        <v>2</v>
      </c>
      <c r="G29" s="143">
        <v>2</v>
      </c>
      <c r="H29" s="144">
        <v>2</v>
      </c>
      <c r="I29" s="135">
        <v>2</v>
      </c>
      <c r="J29" s="136">
        <v>2</v>
      </c>
      <c r="K29" s="135">
        <v>1</v>
      </c>
      <c r="L29" s="136">
        <v>2</v>
      </c>
      <c r="M29" s="135">
        <v>1</v>
      </c>
      <c r="N29" s="135">
        <v>1</v>
      </c>
      <c r="O29" s="135">
        <v>1</v>
      </c>
      <c r="P29" s="135">
        <v>2</v>
      </c>
      <c r="Q29" s="144">
        <v>3</v>
      </c>
      <c r="R29" s="136">
        <v>2</v>
      </c>
      <c r="S29" s="135">
        <v>2</v>
      </c>
      <c r="T29" s="135">
        <v>2</v>
      </c>
      <c r="U29" s="135">
        <v>1</v>
      </c>
      <c r="V29" s="135">
        <v>3</v>
      </c>
      <c r="W29" s="136">
        <v>3</v>
      </c>
      <c r="X29" s="135">
        <v>1</v>
      </c>
      <c r="Y29" s="136">
        <v>3</v>
      </c>
      <c r="Z29" s="135">
        <v>2</v>
      </c>
      <c r="AA29" s="136">
        <v>1</v>
      </c>
      <c r="AB29" s="135">
        <v>1</v>
      </c>
      <c r="AC29" s="136">
        <v>2</v>
      </c>
      <c r="AD29" s="135">
        <v>2</v>
      </c>
      <c r="AE29" s="137">
        <f>SUM(E29:AD29)</f>
        <v>49</v>
      </c>
      <c r="AF29" s="137">
        <v>1</v>
      </c>
      <c r="AG29" s="179">
        <v>3</v>
      </c>
    </row>
    <row r="30" spans="1:33" ht="21">
      <c r="A30" s="131">
        <v>25</v>
      </c>
      <c r="B30" s="131">
        <v>6</v>
      </c>
      <c r="C30" s="131" t="s">
        <v>195</v>
      </c>
      <c r="D30" s="131" t="s">
        <v>170</v>
      </c>
      <c r="E30" s="135">
        <v>3</v>
      </c>
      <c r="F30" s="143">
        <v>2</v>
      </c>
      <c r="G30" s="143">
        <v>2</v>
      </c>
      <c r="H30" s="144">
        <v>2</v>
      </c>
      <c r="I30" s="135">
        <v>3</v>
      </c>
      <c r="J30" s="136">
        <v>3</v>
      </c>
      <c r="K30" s="135">
        <v>1</v>
      </c>
      <c r="L30" s="136">
        <v>3</v>
      </c>
      <c r="M30" s="135">
        <v>1</v>
      </c>
      <c r="N30" s="135">
        <v>2</v>
      </c>
      <c r="O30" s="135">
        <v>1</v>
      </c>
      <c r="P30" s="135">
        <v>2</v>
      </c>
      <c r="Q30" s="144">
        <v>3</v>
      </c>
      <c r="R30" s="136">
        <v>2</v>
      </c>
      <c r="S30" s="135">
        <v>2</v>
      </c>
      <c r="T30" s="135">
        <v>2</v>
      </c>
      <c r="U30" s="135">
        <v>1</v>
      </c>
      <c r="V30" s="135">
        <v>3</v>
      </c>
      <c r="W30" s="136">
        <v>3</v>
      </c>
      <c r="X30" s="135">
        <v>1</v>
      </c>
      <c r="Y30" s="136">
        <v>3</v>
      </c>
      <c r="Z30" s="135">
        <v>2</v>
      </c>
      <c r="AA30" s="136">
        <v>1</v>
      </c>
      <c r="AB30" s="135">
        <v>1</v>
      </c>
      <c r="AC30" s="136">
        <v>2</v>
      </c>
      <c r="AD30" s="135">
        <v>2</v>
      </c>
      <c r="AE30" s="137">
        <f>SUM(E30:AD30)</f>
        <v>53</v>
      </c>
      <c r="AF30" s="137">
        <v>2</v>
      </c>
      <c r="AG30" s="179">
        <v>5</v>
      </c>
    </row>
    <row r="31" spans="1:33" ht="21">
      <c r="A31" s="131">
        <v>26</v>
      </c>
      <c r="B31" s="131">
        <v>7</v>
      </c>
      <c r="C31" s="131" t="s">
        <v>195</v>
      </c>
      <c r="D31" s="131" t="s">
        <v>170</v>
      </c>
      <c r="E31" s="135">
        <v>3</v>
      </c>
      <c r="F31" s="143">
        <v>2</v>
      </c>
      <c r="G31" s="143">
        <v>2</v>
      </c>
      <c r="H31" s="144">
        <v>2</v>
      </c>
      <c r="I31" s="135">
        <v>2</v>
      </c>
      <c r="J31" s="136">
        <v>3</v>
      </c>
      <c r="K31" s="135">
        <v>1</v>
      </c>
      <c r="L31" s="136">
        <v>3</v>
      </c>
      <c r="M31" s="135">
        <v>1</v>
      </c>
      <c r="N31" s="135">
        <v>1</v>
      </c>
      <c r="O31" s="135">
        <v>1</v>
      </c>
      <c r="P31" s="135">
        <v>2</v>
      </c>
      <c r="Q31" s="144">
        <v>3</v>
      </c>
      <c r="R31" s="136">
        <v>2</v>
      </c>
      <c r="S31" s="135">
        <v>2</v>
      </c>
      <c r="T31" s="135">
        <v>2</v>
      </c>
      <c r="U31" s="135">
        <v>1</v>
      </c>
      <c r="V31" s="135">
        <v>3</v>
      </c>
      <c r="W31" s="136">
        <v>3</v>
      </c>
      <c r="X31" s="135">
        <v>1</v>
      </c>
      <c r="Y31" s="136">
        <v>3</v>
      </c>
      <c r="Z31" s="135">
        <v>2</v>
      </c>
      <c r="AA31" s="136">
        <v>1</v>
      </c>
      <c r="AB31" s="135">
        <v>1</v>
      </c>
      <c r="AC31" s="136">
        <v>2</v>
      </c>
      <c r="AD31" s="135">
        <v>2</v>
      </c>
      <c r="AE31" s="137">
        <f>SUM(E31:AD31)</f>
        <v>51</v>
      </c>
      <c r="AF31" s="137">
        <v>2</v>
      </c>
      <c r="AG31" s="179">
        <v>5</v>
      </c>
    </row>
    <row r="32" spans="1:33" ht="21">
      <c r="A32" s="131">
        <v>27</v>
      </c>
      <c r="B32" s="131">
        <v>1</v>
      </c>
      <c r="C32" s="131" t="s">
        <v>199</v>
      </c>
      <c r="D32" s="131" t="s">
        <v>170</v>
      </c>
      <c r="E32" s="135">
        <v>3</v>
      </c>
      <c r="F32" s="135">
        <v>2</v>
      </c>
      <c r="G32" s="135">
        <v>2</v>
      </c>
      <c r="H32" s="136">
        <v>1</v>
      </c>
      <c r="I32" s="135">
        <v>1</v>
      </c>
      <c r="J32" s="136">
        <v>2</v>
      </c>
      <c r="K32" s="135">
        <v>1</v>
      </c>
      <c r="L32" s="136">
        <v>2</v>
      </c>
      <c r="M32" s="135">
        <v>3</v>
      </c>
      <c r="N32" s="135">
        <v>2</v>
      </c>
      <c r="O32" s="135">
        <v>2</v>
      </c>
      <c r="P32" s="135">
        <v>2</v>
      </c>
      <c r="Q32" s="136">
        <v>3</v>
      </c>
      <c r="R32" s="136">
        <v>2</v>
      </c>
      <c r="S32" s="135">
        <v>2</v>
      </c>
      <c r="T32" s="135">
        <v>2</v>
      </c>
      <c r="U32" s="135">
        <v>1</v>
      </c>
      <c r="V32" s="135">
        <v>2</v>
      </c>
      <c r="W32" s="136">
        <v>2</v>
      </c>
      <c r="X32" s="135">
        <v>1</v>
      </c>
      <c r="Y32" s="136">
        <v>2</v>
      </c>
      <c r="Z32" s="135">
        <v>2</v>
      </c>
      <c r="AA32" s="136">
        <v>1</v>
      </c>
      <c r="AB32" s="135">
        <v>2</v>
      </c>
      <c r="AC32" s="136">
        <v>3</v>
      </c>
      <c r="AD32" s="135">
        <v>3</v>
      </c>
      <c r="AE32" s="137">
        <f>SUM(E32:AD32)</f>
        <v>51</v>
      </c>
      <c r="AF32" s="137">
        <v>1</v>
      </c>
      <c r="AG32" s="178">
        <v>2</v>
      </c>
    </row>
    <row r="33" spans="1:33" ht="21">
      <c r="A33" s="131">
        <v>28</v>
      </c>
      <c r="B33" s="131">
        <v>2</v>
      </c>
      <c r="C33" s="131" t="s">
        <v>199</v>
      </c>
      <c r="D33" s="131" t="s">
        <v>170</v>
      </c>
      <c r="E33" s="135">
        <v>3</v>
      </c>
      <c r="F33" s="135">
        <v>2</v>
      </c>
      <c r="G33" s="135">
        <v>2</v>
      </c>
      <c r="H33" s="136">
        <v>1</v>
      </c>
      <c r="I33" s="135">
        <v>1</v>
      </c>
      <c r="J33" s="136">
        <v>2</v>
      </c>
      <c r="K33" s="135">
        <v>1</v>
      </c>
      <c r="L33" s="136">
        <v>3</v>
      </c>
      <c r="M33" s="135">
        <v>3</v>
      </c>
      <c r="N33" s="135">
        <v>3</v>
      </c>
      <c r="O33" s="135">
        <v>2</v>
      </c>
      <c r="P33" s="135">
        <v>2</v>
      </c>
      <c r="Q33" s="136">
        <v>3</v>
      </c>
      <c r="R33" s="136">
        <v>2</v>
      </c>
      <c r="S33" s="135">
        <v>2</v>
      </c>
      <c r="T33" s="135">
        <v>2</v>
      </c>
      <c r="U33" s="135">
        <v>1</v>
      </c>
      <c r="V33" s="135">
        <v>3</v>
      </c>
      <c r="W33" s="136">
        <v>3</v>
      </c>
      <c r="X33" s="135">
        <v>1</v>
      </c>
      <c r="Y33" s="136">
        <v>3</v>
      </c>
      <c r="Z33" s="135">
        <v>2</v>
      </c>
      <c r="AA33" s="136">
        <v>1</v>
      </c>
      <c r="AB33" s="135">
        <v>2</v>
      </c>
      <c r="AC33" s="136">
        <v>3</v>
      </c>
      <c r="AD33" s="135">
        <v>3</v>
      </c>
      <c r="AE33" s="137">
        <f>SUM(E33:AD33)</f>
        <v>56</v>
      </c>
      <c r="AF33" s="137">
        <v>2</v>
      </c>
      <c r="AG33" s="178">
        <v>5</v>
      </c>
    </row>
    <row r="34" spans="1:33" ht="21">
      <c r="A34" s="131">
        <v>29</v>
      </c>
      <c r="B34" s="131">
        <v>5</v>
      </c>
      <c r="C34" s="131" t="s">
        <v>199</v>
      </c>
      <c r="D34" s="131" t="s">
        <v>170</v>
      </c>
      <c r="E34" s="135" t="s">
        <v>269</v>
      </c>
      <c r="F34" s="135" t="s">
        <v>269</v>
      </c>
      <c r="G34" s="135" t="s">
        <v>269</v>
      </c>
      <c r="H34" s="136" t="s">
        <v>269</v>
      </c>
      <c r="I34" s="135" t="s">
        <v>269</v>
      </c>
      <c r="J34" s="136" t="s">
        <v>269</v>
      </c>
      <c r="K34" s="135" t="s">
        <v>269</v>
      </c>
      <c r="L34" s="136" t="s">
        <v>269</v>
      </c>
      <c r="M34" s="135" t="s">
        <v>269</v>
      </c>
      <c r="N34" s="135" t="s">
        <v>269</v>
      </c>
      <c r="O34" s="135" t="s">
        <v>269</v>
      </c>
      <c r="P34" s="135" t="s">
        <v>269</v>
      </c>
      <c r="Q34" s="136" t="s">
        <v>269</v>
      </c>
      <c r="R34" s="136" t="s">
        <v>269</v>
      </c>
      <c r="S34" s="135" t="s">
        <v>269</v>
      </c>
      <c r="T34" s="135" t="s">
        <v>269</v>
      </c>
      <c r="U34" s="135" t="s">
        <v>269</v>
      </c>
      <c r="V34" s="135" t="s">
        <v>269</v>
      </c>
      <c r="W34" s="136" t="s">
        <v>269</v>
      </c>
      <c r="X34" s="135" t="s">
        <v>269</v>
      </c>
      <c r="Y34" s="136" t="s">
        <v>269</v>
      </c>
      <c r="Z34" s="135" t="s">
        <v>269</v>
      </c>
      <c r="AA34" s="136" t="s">
        <v>269</v>
      </c>
      <c r="AB34" s="135" t="s">
        <v>269</v>
      </c>
      <c r="AC34" s="136" t="s">
        <v>269</v>
      </c>
      <c r="AD34" s="135" t="s">
        <v>269</v>
      </c>
      <c r="AE34" s="135" t="s">
        <v>269</v>
      </c>
      <c r="AF34" s="137">
        <v>1</v>
      </c>
      <c r="AG34" s="178"/>
    </row>
    <row r="35" spans="1:33" ht="21">
      <c r="A35" s="131">
        <v>30</v>
      </c>
      <c r="B35" s="131">
        <v>6</v>
      </c>
      <c r="C35" s="131" t="s">
        <v>199</v>
      </c>
      <c r="D35" s="131" t="s">
        <v>170</v>
      </c>
      <c r="E35" s="135">
        <v>3</v>
      </c>
      <c r="F35" s="135">
        <v>2</v>
      </c>
      <c r="G35" s="135">
        <v>2</v>
      </c>
      <c r="H35" s="136">
        <v>1</v>
      </c>
      <c r="I35" s="135">
        <v>1</v>
      </c>
      <c r="J35" s="136">
        <v>2</v>
      </c>
      <c r="K35" s="135">
        <v>1</v>
      </c>
      <c r="L35" s="136">
        <v>3</v>
      </c>
      <c r="M35" s="135">
        <v>3</v>
      </c>
      <c r="N35" s="135">
        <v>3</v>
      </c>
      <c r="O35" s="135">
        <v>2</v>
      </c>
      <c r="P35" s="135">
        <v>2</v>
      </c>
      <c r="Q35" s="136">
        <v>3</v>
      </c>
      <c r="R35" s="136">
        <v>2</v>
      </c>
      <c r="S35" s="135">
        <v>2</v>
      </c>
      <c r="T35" s="135">
        <v>2</v>
      </c>
      <c r="U35" s="135">
        <v>1</v>
      </c>
      <c r="V35" s="135">
        <v>3</v>
      </c>
      <c r="W35" s="136">
        <v>3</v>
      </c>
      <c r="X35" s="135">
        <v>1</v>
      </c>
      <c r="Y35" s="136">
        <v>3</v>
      </c>
      <c r="Z35" s="135">
        <v>2</v>
      </c>
      <c r="AA35" s="136">
        <v>1</v>
      </c>
      <c r="AB35" s="135">
        <v>2</v>
      </c>
      <c r="AC35" s="136">
        <v>3</v>
      </c>
      <c r="AD35" s="135">
        <v>3</v>
      </c>
      <c r="AE35" s="137">
        <f>SUM(E35:AD35)</f>
        <v>56</v>
      </c>
      <c r="AF35" s="137">
        <v>2</v>
      </c>
      <c r="AG35" s="178">
        <v>5</v>
      </c>
    </row>
    <row r="36" spans="1:33" ht="21">
      <c r="A36" s="131">
        <v>31</v>
      </c>
      <c r="B36" s="131">
        <v>8</v>
      </c>
      <c r="C36" s="131" t="s">
        <v>199</v>
      </c>
      <c r="D36" s="131" t="s">
        <v>170</v>
      </c>
      <c r="E36" s="135" t="s">
        <v>269</v>
      </c>
      <c r="F36" s="135" t="s">
        <v>269</v>
      </c>
      <c r="G36" s="135" t="s">
        <v>269</v>
      </c>
      <c r="H36" s="136" t="s">
        <v>269</v>
      </c>
      <c r="I36" s="135" t="s">
        <v>269</v>
      </c>
      <c r="J36" s="136" t="s">
        <v>269</v>
      </c>
      <c r="K36" s="135" t="s">
        <v>269</v>
      </c>
      <c r="L36" s="136" t="s">
        <v>269</v>
      </c>
      <c r="M36" s="135" t="s">
        <v>269</v>
      </c>
      <c r="N36" s="135" t="s">
        <v>269</v>
      </c>
      <c r="O36" s="135" t="s">
        <v>269</v>
      </c>
      <c r="P36" s="135" t="s">
        <v>269</v>
      </c>
      <c r="Q36" s="136" t="s">
        <v>269</v>
      </c>
      <c r="R36" s="136" t="s">
        <v>269</v>
      </c>
      <c r="S36" s="135" t="s">
        <v>269</v>
      </c>
      <c r="T36" s="135" t="s">
        <v>269</v>
      </c>
      <c r="U36" s="135" t="s">
        <v>269</v>
      </c>
      <c r="V36" s="135" t="s">
        <v>269</v>
      </c>
      <c r="W36" s="136" t="s">
        <v>269</v>
      </c>
      <c r="X36" s="135" t="s">
        <v>269</v>
      </c>
      <c r="Y36" s="136" t="s">
        <v>269</v>
      </c>
      <c r="Z36" s="135" t="s">
        <v>269</v>
      </c>
      <c r="AA36" s="136" t="s">
        <v>269</v>
      </c>
      <c r="AB36" s="135" t="s">
        <v>269</v>
      </c>
      <c r="AC36" s="136" t="s">
        <v>269</v>
      </c>
      <c r="AD36" s="135" t="s">
        <v>269</v>
      </c>
      <c r="AE36" s="135" t="s">
        <v>269</v>
      </c>
      <c r="AF36" s="137">
        <v>1</v>
      </c>
      <c r="AG36" s="178"/>
    </row>
    <row r="37" spans="1:33" ht="21">
      <c r="A37" s="131">
        <v>32</v>
      </c>
      <c r="B37" s="131">
        <v>9</v>
      </c>
      <c r="C37" s="131" t="s">
        <v>199</v>
      </c>
      <c r="D37" s="131" t="s">
        <v>170</v>
      </c>
      <c r="E37" s="135">
        <v>3</v>
      </c>
      <c r="F37" s="135">
        <v>2</v>
      </c>
      <c r="G37" s="135">
        <v>2</v>
      </c>
      <c r="H37" s="136">
        <v>1</v>
      </c>
      <c r="I37" s="135">
        <v>2</v>
      </c>
      <c r="J37" s="136">
        <v>2</v>
      </c>
      <c r="K37" s="135">
        <v>1</v>
      </c>
      <c r="L37" s="136">
        <v>3</v>
      </c>
      <c r="M37" s="135">
        <v>3</v>
      </c>
      <c r="N37" s="135">
        <v>3</v>
      </c>
      <c r="O37" s="135">
        <v>2</v>
      </c>
      <c r="P37" s="135">
        <v>2</v>
      </c>
      <c r="Q37" s="136">
        <v>3</v>
      </c>
      <c r="R37" s="136">
        <v>3</v>
      </c>
      <c r="S37" s="135">
        <v>2</v>
      </c>
      <c r="T37" s="135">
        <v>2</v>
      </c>
      <c r="U37" s="135">
        <v>1</v>
      </c>
      <c r="V37" s="135">
        <v>3</v>
      </c>
      <c r="W37" s="136">
        <v>3</v>
      </c>
      <c r="X37" s="135">
        <v>1</v>
      </c>
      <c r="Y37" s="136">
        <v>3</v>
      </c>
      <c r="Z37" s="135">
        <v>2</v>
      </c>
      <c r="AA37" s="136">
        <v>1</v>
      </c>
      <c r="AB37" s="135">
        <v>2</v>
      </c>
      <c r="AC37" s="136">
        <v>3</v>
      </c>
      <c r="AD37" s="135">
        <v>3</v>
      </c>
      <c r="AE37" s="137">
        <f aca="true" t="shared" si="2" ref="AE37:AE52">SUM(E37:AD37)</f>
        <v>58</v>
      </c>
      <c r="AF37" s="137">
        <v>2</v>
      </c>
      <c r="AG37" s="178">
        <v>6</v>
      </c>
    </row>
    <row r="38" spans="1:33" ht="21">
      <c r="A38" s="131">
        <v>33</v>
      </c>
      <c r="B38" s="131">
        <v>10</v>
      </c>
      <c r="C38" s="131" t="s">
        <v>199</v>
      </c>
      <c r="D38" s="131" t="s">
        <v>170</v>
      </c>
      <c r="E38" s="135">
        <v>3</v>
      </c>
      <c r="F38" s="135">
        <v>2</v>
      </c>
      <c r="G38" s="135">
        <v>2</v>
      </c>
      <c r="H38" s="136">
        <v>1</v>
      </c>
      <c r="I38" s="135">
        <v>1</v>
      </c>
      <c r="J38" s="136">
        <v>2</v>
      </c>
      <c r="K38" s="135">
        <v>1</v>
      </c>
      <c r="L38" s="136">
        <v>3</v>
      </c>
      <c r="M38" s="135">
        <v>3</v>
      </c>
      <c r="N38" s="135">
        <v>3</v>
      </c>
      <c r="O38" s="135">
        <v>2</v>
      </c>
      <c r="P38" s="135">
        <v>2</v>
      </c>
      <c r="Q38" s="136">
        <v>3</v>
      </c>
      <c r="R38" s="136">
        <v>3</v>
      </c>
      <c r="S38" s="135">
        <v>2</v>
      </c>
      <c r="T38" s="135">
        <v>2</v>
      </c>
      <c r="U38" s="135">
        <v>1</v>
      </c>
      <c r="V38" s="135">
        <v>3</v>
      </c>
      <c r="W38" s="136">
        <v>3</v>
      </c>
      <c r="X38" s="135">
        <v>1</v>
      </c>
      <c r="Y38" s="136">
        <v>3</v>
      </c>
      <c r="Z38" s="135">
        <v>2</v>
      </c>
      <c r="AA38" s="136">
        <v>1</v>
      </c>
      <c r="AB38" s="135">
        <v>2</v>
      </c>
      <c r="AC38" s="136">
        <v>3</v>
      </c>
      <c r="AD38" s="135">
        <v>3</v>
      </c>
      <c r="AE38" s="137">
        <f t="shared" si="2"/>
        <v>57</v>
      </c>
      <c r="AF38" s="137">
        <v>2</v>
      </c>
      <c r="AG38" s="178">
        <v>6</v>
      </c>
    </row>
    <row r="39" spans="1:33" ht="21">
      <c r="A39" s="131">
        <v>34</v>
      </c>
      <c r="B39" s="131">
        <v>1</v>
      </c>
      <c r="C39" s="131" t="s">
        <v>207</v>
      </c>
      <c r="D39" s="131" t="s">
        <v>170</v>
      </c>
      <c r="E39" s="135">
        <v>3</v>
      </c>
      <c r="F39" s="135">
        <v>2</v>
      </c>
      <c r="G39" s="135">
        <v>3</v>
      </c>
      <c r="H39" s="136">
        <v>2</v>
      </c>
      <c r="I39" s="135">
        <v>2</v>
      </c>
      <c r="J39" s="136">
        <v>3</v>
      </c>
      <c r="K39" s="135">
        <v>2</v>
      </c>
      <c r="L39" s="136">
        <v>3</v>
      </c>
      <c r="M39" s="135">
        <v>3</v>
      </c>
      <c r="N39" s="135">
        <v>3</v>
      </c>
      <c r="O39" s="135">
        <v>3</v>
      </c>
      <c r="P39" s="135">
        <v>2</v>
      </c>
      <c r="Q39" s="136">
        <v>3</v>
      </c>
      <c r="R39" s="136">
        <v>3</v>
      </c>
      <c r="S39" s="135">
        <v>2</v>
      </c>
      <c r="T39" s="135">
        <v>2</v>
      </c>
      <c r="U39" s="135">
        <v>3</v>
      </c>
      <c r="V39" s="135">
        <v>3</v>
      </c>
      <c r="W39" s="136">
        <v>2</v>
      </c>
      <c r="X39" s="135">
        <v>2</v>
      </c>
      <c r="Y39" s="136">
        <v>3</v>
      </c>
      <c r="Z39" s="135">
        <v>3</v>
      </c>
      <c r="AA39" s="136">
        <v>2</v>
      </c>
      <c r="AB39" s="135">
        <v>2</v>
      </c>
      <c r="AC39" s="136">
        <v>3</v>
      </c>
      <c r="AD39" s="135">
        <v>3</v>
      </c>
      <c r="AE39" s="137">
        <f t="shared" si="2"/>
        <v>67</v>
      </c>
      <c r="AF39" s="137">
        <v>3</v>
      </c>
      <c r="AG39" s="178">
        <v>6</v>
      </c>
    </row>
    <row r="40" spans="1:33" ht="21">
      <c r="A40" s="131">
        <v>35</v>
      </c>
      <c r="B40" s="131">
        <v>6</v>
      </c>
      <c r="C40" s="131" t="s">
        <v>207</v>
      </c>
      <c r="D40" s="131" t="s">
        <v>170</v>
      </c>
      <c r="E40" s="135">
        <v>3</v>
      </c>
      <c r="F40" s="135">
        <v>2</v>
      </c>
      <c r="G40" s="135">
        <v>3</v>
      </c>
      <c r="H40" s="136">
        <v>2</v>
      </c>
      <c r="I40" s="135">
        <v>2</v>
      </c>
      <c r="J40" s="136">
        <v>3</v>
      </c>
      <c r="K40" s="135">
        <v>1</v>
      </c>
      <c r="L40" s="136">
        <v>3</v>
      </c>
      <c r="M40" s="135">
        <v>3</v>
      </c>
      <c r="N40" s="135">
        <v>3</v>
      </c>
      <c r="O40" s="135">
        <v>3</v>
      </c>
      <c r="P40" s="135">
        <v>2</v>
      </c>
      <c r="Q40" s="136">
        <v>3</v>
      </c>
      <c r="R40" s="136">
        <v>3</v>
      </c>
      <c r="S40" s="135">
        <v>2</v>
      </c>
      <c r="T40" s="135">
        <v>2</v>
      </c>
      <c r="U40" s="135">
        <v>3</v>
      </c>
      <c r="V40" s="135">
        <v>3</v>
      </c>
      <c r="W40" s="136">
        <v>2</v>
      </c>
      <c r="X40" s="135">
        <v>2</v>
      </c>
      <c r="Y40" s="136">
        <v>3</v>
      </c>
      <c r="Z40" s="135">
        <v>3</v>
      </c>
      <c r="AA40" s="136">
        <v>2</v>
      </c>
      <c r="AB40" s="135">
        <v>2</v>
      </c>
      <c r="AC40" s="136">
        <v>3</v>
      </c>
      <c r="AD40" s="135">
        <v>3</v>
      </c>
      <c r="AE40" s="137">
        <f t="shared" si="2"/>
        <v>66</v>
      </c>
      <c r="AF40" s="137">
        <v>3</v>
      </c>
      <c r="AG40" s="178">
        <v>6</v>
      </c>
    </row>
    <row r="41" spans="1:33" ht="21">
      <c r="A41" s="131">
        <v>36</v>
      </c>
      <c r="B41" s="131">
        <v>7</v>
      </c>
      <c r="C41" s="131" t="s">
        <v>207</v>
      </c>
      <c r="D41" s="131" t="s">
        <v>170</v>
      </c>
      <c r="E41" s="135">
        <v>2</v>
      </c>
      <c r="F41" s="135">
        <v>2</v>
      </c>
      <c r="G41" s="135">
        <v>2</v>
      </c>
      <c r="H41" s="136">
        <v>2</v>
      </c>
      <c r="I41" s="135">
        <v>2</v>
      </c>
      <c r="J41" s="136">
        <v>3</v>
      </c>
      <c r="K41" s="135">
        <v>1</v>
      </c>
      <c r="L41" s="136">
        <v>3</v>
      </c>
      <c r="M41" s="135">
        <v>3</v>
      </c>
      <c r="N41" s="135">
        <v>3</v>
      </c>
      <c r="O41" s="135">
        <v>3</v>
      </c>
      <c r="P41" s="135">
        <v>3</v>
      </c>
      <c r="Q41" s="136">
        <v>3</v>
      </c>
      <c r="R41" s="136">
        <v>3</v>
      </c>
      <c r="S41" s="135">
        <v>2</v>
      </c>
      <c r="T41" s="135">
        <v>2</v>
      </c>
      <c r="U41" s="135">
        <v>2</v>
      </c>
      <c r="V41" s="135">
        <v>3</v>
      </c>
      <c r="W41" s="136">
        <v>2</v>
      </c>
      <c r="X41" s="135">
        <v>1</v>
      </c>
      <c r="Y41" s="136">
        <v>3</v>
      </c>
      <c r="Z41" s="135">
        <v>2</v>
      </c>
      <c r="AA41" s="136">
        <v>1</v>
      </c>
      <c r="AB41" s="135">
        <v>2</v>
      </c>
      <c r="AC41" s="136">
        <v>3</v>
      </c>
      <c r="AD41" s="135">
        <v>3</v>
      </c>
      <c r="AE41" s="137">
        <f t="shared" si="2"/>
        <v>61</v>
      </c>
      <c r="AF41" s="137">
        <v>2</v>
      </c>
      <c r="AG41" s="178">
        <v>6</v>
      </c>
    </row>
    <row r="42" spans="1:33" ht="21">
      <c r="A42" s="131">
        <v>37</v>
      </c>
      <c r="B42" s="131">
        <v>9</v>
      </c>
      <c r="C42" s="131" t="s">
        <v>207</v>
      </c>
      <c r="D42" s="131" t="s">
        <v>170</v>
      </c>
      <c r="E42" s="135">
        <v>2</v>
      </c>
      <c r="F42" s="135">
        <v>2</v>
      </c>
      <c r="G42" s="135">
        <v>2</v>
      </c>
      <c r="H42" s="136">
        <v>2</v>
      </c>
      <c r="I42" s="135">
        <v>2</v>
      </c>
      <c r="J42" s="136">
        <v>3</v>
      </c>
      <c r="K42" s="135">
        <v>1</v>
      </c>
      <c r="L42" s="136">
        <v>3</v>
      </c>
      <c r="M42" s="135">
        <v>3</v>
      </c>
      <c r="N42" s="135">
        <v>2</v>
      </c>
      <c r="O42" s="135">
        <v>3</v>
      </c>
      <c r="P42" s="135">
        <v>3</v>
      </c>
      <c r="Q42" s="136">
        <v>3</v>
      </c>
      <c r="R42" s="136">
        <v>3</v>
      </c>
      <c r="S42" s="135">
        <v>2</v>
      </c>
      <c r="T42" s="135">
        <v>2</v>
      </c>
      <c r="U42" s="135">
        <v>2</v>
      </c>
      <c r="V42" s="135">
        <v>3</v>
      </c>
      <c r="W42" s="136">
        <v>2</v>
      </c>
      <c r="X42" s="135">
        <v>2</v>
      </c>
      <c r="Y42" s="136">
        <v>3</v>
      </c>
      <c r="Z42" s="135">
        <v>2</v>
      </c>
      <c r="AA42" s="136">
        <v>1</v>
      </c>
      <c r="AB42" s="135">
        <v>1</v>
      </c>
      <c r="AC42" s="136">
        <v>3</v>
      </c>
      <c r="AD42" s="135">
        <v>3</v>
      </c>
      <c r="AE42" s="137">
        <f t="shared" si="2"/>
        <v>60</v>
      </c>
      <c r="AF42" s="137">
        <v>2</v>
      </c>
      <c r="AG42" s="178">
        <v>6</v>
      </c>
    </row>
    <row r="43" spans="1:33" ht="21">
      <c r="A43" s="131">
        <v>38</v>
      </c>
      <c r="B43" s="131">
        <v>5</v>
      </c>
      <c r="C43" s="131" t="s">
        <v>212</v>
      </c>
      <c r="D43" s="131" t="s">
        <v>170</v>
      </c>
      <c r="E43" s="135">
        <v>3</v>
      </c>
      <c r="F43" s="135">
        <v>2</v>
      </c>
      <c r="G43" s="135">
        <v>2</v>
      </c>
      <c r="H43" s="136">
        <v>2</v>
      </c>
      <c r="I43" s="135">
        <v>2</v>
      </c>
      <c r="J43" s="136">
        <v>3</v>
      </c>
      <c r="K43" s="135">
        <v>1</v>
      </c>
      <c r="L43" s="136">
        <v>3</v>
      </c>
      <c r="M43" s="135">
        <v>3</v>
      </c>
      <c r="N43" s="135">
        <v>3</v>
      </c>
      <c r="O43" s="135">
        <v>2</v>
      </c>
      <c r="P43" s="135">
        <v>2</v>
      </c>
      <c r="Q43" s="136">
        <v>3</v>
      </c>
      <c r="R43" s="136">
        <v>3</v>
      </c>
      <c r="S43" s="135">
        <v>3</v>
      </c>
      <c r="T43" s="135">
        <v>2</v>
      </c>
      <c r="U43" s="135">
        <v>1</v>
      </c>
      <c r="V43" s="135">
        <v>3</v>
      </c>
      <c r="W43" s="136">
        <v>2</v>
      </c>
      <c r="X43" s="135">
        <v>1</v>
      </c>
      <c r="Y43" s="136">
        <v>3</v>
      </c>
      <c r="Z43" s="135">
        <v>3</v>
      </c>
      <c r="AA43" s="136">
        <v>1</v>
      </c>
      <c r="AB43" s="135">
        <v>1</v>
      </c>
      <c r="AC43" s="136">
        <v>3</v>
      </c>
      <c r="AD43" s="135">
        <v>3</v>
      </c>
      <c r="AE43" s="137">
        <f t="shared" si="2"/>
        <v>60</v>
      </c>
      <c r="AF43" s="137">
        <v>2</v>
      </c>
      <c r="AG43" s="178">
        <v>6</v>
      </c>
    </row>
    <row r="44" spans="1:33" ht="21">
      <c r="A44" s="131">
        <v>39</v>
      </c>
      <c r="B44" s="131">
        <v>10</v>
      </c>
      <c r="C44" s="131" t="s">
        <v>212</v>
      </c>
      <c r="D44" s="131" t="s">
        <v>170</v>
      </c>
      <c r="E44" s="135">
        <v>3</v>
      </c>
      <c r="F44" s="135">
        <v>2</v>
      </c>
      <c r="G44" s="135">
        <v>2</v>
      </c>
      <c r="H44" s="136">
        <v>2</v>
      </c>
      <c r="I44" s="135">
        <v>2</v>
      </c>
      <c r="J44" s="136">
        <v>3</v>
      </c>
      <c r="K44" s="135">
        <v>1</v>
      </c>
      <c r="L44" s="136">
        <v>3</v>
      </c>
      <c r="M44" s="135">
        <v>3</v>
      </c>
      <c r="N44" s="135">
        <v>3</v>
      </c>
      <c r="O44" s="135">
        <v>2</v>
      </c>
      <c r="P44" s="135">
        <v>2</v>
      </c>
      <c r="Q44" s="136">
        <v>3</v>
      </c>
      <c r="R44" s="136">
        <v>3</v>
      </c>
      <c r="S44" s="135">
        <v>3</v>
      </c>
      <c r="T44" s="135">
        <v>2</v>
      </c>
      <c r="U44" s="135">
        <v>1</v>
      </c>
      <c r="V44" s="135">
        <v>3</v>
      </c>
      <c r="W44" s="136">
        <v>2</v>
      </c>
      <c r="X44" s="135">
        <v>1</v>
      </c>
      <c r="Y44" s="136">
        <v>3</v>
      </c>
      <c r="Z44" s="135">
        <v>3</v>
      </c>
      <c r="AA44" s="136">
        <v>1</v>
      </c>
      <c r="AB44" s="135">
        <v>2</v>
      </c>
      <c r="AC44" s="136">
        <v>3</v>
      </c>
      <c r="AD44" s="135">
        <v>3</v>
      </c>
      <c r="AE44" s="137">
        <f t="shared" si="2"/>
        <v>61</v>
      </c>
      <c r="AF44" s="137">
        <v>2</v>
      </c>
      <c r="AG44" s="178">
        <v>6</v>
      </c>
    </row>
    <row r="45" spans="1:33" ht="21">
      <c r="A45" s="131">
        <v>40</v>
      </c>
      <c r="B45" s="131">
        <v>1</v>
      </c>
      <c r="C45" s="131" t="s">
        <v>214</v>
      </c>
      <c r="D45" s="131" t="s">
        <v>170</v>
      </c>
      <c r="E45" s="135">
        <v>3</v>
      </c>
      <c r="F45" s="135">
        <v>2</v>
      </c>
      <c r="G45" s="135">
        <v>2</v>
      </c>
      <c r="H45" s="136">
        <v>2</v>
      </c>
      <c r="I45" s="135">
        <v>2</v>
      </c>
      <c r="J45" s="136">
        <v>3</v>
      </c>
      <c r="K45" s="135">
        <v>3</v>
      </c>
      <c r="L45" s="136">
        <v>1</v>
      </c>
      <c r="M45" s="135">
        <v>3</v>
      </c>
      <c r="N45" s="135">
        <v>3</v>
      </c>
      <c r="O45" s="135">
        <v>2</v>
      </c>
      <c r="P45" s="135">
        <v>2</v>
      </c>
      <c r="Q45" s="136">
        <v>3</v>
      </c>
      <c r="R45" s="136">
        <v>3</v>
      </c>
      <c r="S45" s="135">
        <v>3</v>
      </c>
      <c r="T45" s="135">
        <v>2</v>
      </c>
      <c r="U45" s="135">
        <v>3</v>
      </c>
      <c r="V45" s="135">
        <v>2</v>
      </c>
      <c r="W45" s="136">
        <v>3</v>
      </c>
      <c r="X45" s="135">
        <v>3</v>
      </c>
      <c r="Y45" s="136">
        <v>1</v>
      </c>
      <c r="Z45" s="135">
        <v>3</v>
      </c>
      <c r="AA45" s="136">
        <v>2</v>
      </c>
      <c r="AB45" s="135">
        <v>1</v>
      </c>
      <c r="AC45" s="136">
        <v>3</v>
      </c>
      <c r="AD45" s="135">
        <v>3</v>
      </c>
      <c r="AE45" s="137">
        <f t="shared" si="2"/>
        <v>63</v>
      </c>
      <c r="AF45" s="137">
        <v>2</v>
      </c>
      <c r="AG45" s="179">
        <v>5</v>
      </c>
    </row>
    <row r="46" spans="1:33" ht="21">
      <c r="A46" s="131">
        <v>41</v>
      </c>
      <c r="B46" s="131">
        <v>5</v>
      </c>
      <c r="C46" s="131" t="s">
        <v>214</v>
      </c>
      <c r="D46" s="131" t="s">
        <v>170</v>
      </c>
      <c r="E46" s="135">
        <v>3</v>
      </c>
      <c r="F46" s="135">
        <v>2</v>
      </c>
      <c r="G46" s="135">
        <v>2</v>
      </c>
      <c r="H46" s="136">
        <v>2</v>
      </c>
      <c r="I46" s="135">
        <v>2</v>
      </c>
      <c r="J46" s="136">
        <v>3</v>
      </c>
      <c r="K46" s="135">
        <v>3</v>
      </c>
      <c r="L46" s="136">
        <v>1</v>
      </c>
      <c r="M46" s="135">
        <v>3</v>
      </c>
      <c r="N46" s="135">
        <v>2</v>
      </c>
      <c r="O46" s="135">
        <v>2</v>
      </c>
      <c r="P46" s="135">
        <v>2</v>
      </c>
      <c r="Q46" s="136">
        <v>3</v>
      </c>
      <c r="R46" s="136">
        <v>3</v>
      </c>
      <c r="S46" s="135">
        <v>3</v>
      </c>
      <c r="T46" s="135">
        <v>2</v>
      </c>
      <c r="U46" s="135">
        <v>3</v>
      </c>
      <c r="V46" s="135">
        <v>2</v>
      </c>
      <c r="W46" s="136">
        <v>3</v>
      </c>
      <c r="X46" s="135">
        <v>3</v>
      </c>
      <c r="Y46" s="136">
        <v>1</v>
      </c>
      <c r="Z46" s="135">
        <v>3</v>
      </c>
      <c r="AA46" s="136">
        <v>2</v>
      </c>
      <c r="AB46" s="135">
        <v>1</v>
      </c>
      <c r="AC46" s="136">
        <v>3</v>
      </c>
      <c r="AD46" s="135">
        <v>3</v>
      </c>
      <c r="AE46" s="137">
        <f t="shared" si="2"/>
        <v>62</v>
      </c>
      <c r="AF46" s="137">
        <v>2</v>
      </c>
      <c r="AG46" s="179">
        <v>5</v>
      </c>
    </row>
    <row r="47" spans="1:33" ht="21">
      <c r="A47" s="131">
        <v>42</v>
      </c>
      <c r="B47" s="131">
        <v>6</v>
      </c>
      <c r="C47" s="131" t="s">
        <v>214</v>
      </c>
      <c r="D47" s="131" t="s">
        <v>170</v>
      </c>
      <c r="E47" s="135">
        <v>3</v>
      </c>
      <c r="F47" s="135">
        <v>2</v>
      </c>
      <c r="G47" s="135">
        <v>2</v>
      </c>
      <c r="H47" s="136">
        <v>2</v>
      </c>
      <c r="I47" s="135">
        <v>2</v>
      </c>
      <c r="J47" s="136">
        <v>3</v>
      </c>
      <c r="K47" s="135">
        <v>3</v>
      </c>
      <c r="L47" s="136">
        <v>1</v>
      </c>
      <c r="M47" s="135">
        <v>3</v>
      </c>
      <c r="N47" s="135">
        <v>3</v>
      </c>
      <c r="O47" s="135">
        <v>2</v>
      </c>
      <c r="P47" s="135">
        <v>2</v>
      </c>
      <c r="Q47" s="136">
        <v>3</v>
      </c>
      <c r="R47" s="136">
        <v>3</v>
      </c>
      <c r="S47" s="135">
        <v>3</v>
      </c>
      <c r="T47" s="135">
        <v>2</v>
      </c>
      <c r="U47" s="135">
        <v>3</v>
      </c>
      <c r="V47" s="135">
        <v>2</v>
      </c>
      <c r="W47" s="136">
        <v>3</v>
      </c>
      <c r="X47" s="135">
        <v>3</v>
      </c>
      <c r="Y47" s="136">
        <v>2</v>
      </c>
      <c r="Z47" s="135">
        <v>3</v>
      </c>
      <c r="AA47" s="136">
        <v>2</v>
      </c>
      <c r="AB47" s="135">
        <v>1</v>
      </c>
      <c r="AC47" s="136">
        <v>3</v>
      </c>
      <c r="AD47" s="135">
        <v>3</v>
      </c>
      <c r="AE47" s="137">
        <f t="shared" si="2"/>
        <v>64</v>
      </c>
      <c r="AF47" s="137">
        <v>2</v>
      </c>
      <c r="AG47" s="179">
        <v>5</v>
      </c>
    </row>
    <row r="48" spans="1:33" ht="21">
      <c r="A48" s="131">
        <v>43</v>
      </c>
      <c r="B48" s="131">
        <v>1</v>
      </c>
      <c r="C48" s="131" t="s">
        <v>217</v>
      </c>
      <c r="D48" s="131" t="s">
        <v>170</v>
      </c>
      <c r="E48" s="135">
        <v>3</v>
      </c>
      <c r="F48" s="135">
        <v>2</v>
      </c>
      <c r="G48" s="135">
        <v>2</v>
      </c>
      <c r="H48" s="136">
        <v>2</v>
      </c>
      <c r="I48" s="135">
        <v>3</v>
      </c>
      <c r="J48" s="136">
        <v>3</v>
      </c>
      <c r="K48" s="135">
        <v>1</v>
      </c>
      <c r="L48" s="136">
        <v>3</v>
      </c>
      <c r="M48" s="135">
        <v>1</v>
      </c>
      <c r="N48" s="135">
        <v>2</v>
      </c>
      <c r="O48" s="135">
        <v>1</v>
      </c>
      <c r="P48" s="135">
        <v>2</v>
      </c>
      <c r="Q48" s="136">
        <v>3</v>
      </c>
      <c r="R48" s="136">
        <v>2</v>
      </c>
      <c r="S48" s="135">
        <v>2</v>
      </c>
      <c r="T48" s="135">
        <v>2</v>
      </c>
      <c r="U48" s="135">
        <v>1</v>
      </c>
      <c r="V48" s="135">
        <v>3</v>
      </c>
      <c r="W48" s="136">
        <v>3</v>
      </c>
      <c r="X48" s="135">
        <v>1</v>
      </c>
      <c r="Y48" s="136">
        <v>3</v>
      </c>
      <c r="Z48" s="135">
        <v>2</v>
      </c>
      <c r="AA48" s="136">
        <v>1</v>
      </c>
      <c r="AB48" s="135">
        <v>1</v>
      </c>
      <c r="AC48" s="136">
        <v>2</v>
      </c>
      <c r="AD48" s="135">
        <v>2</v>
      </c>
      <c r="AE48" s="137">
        <f t="shared" si="2"/>
        <v>53</v>
      </c>
      <c r="AF48" s="137">
        <v>2</v>
      </c>
      <c r="AG48" s="179">
        <v>5</v>
      </c>
    </row>
    <row r="49" spans="1:33" ht="21">
      <c r="A49" s="131">
        <v>44</v>
      </c>
      <c r="B49" s="131">
        <v>4</v>
      </c>
      <c r="C49" s="131" t="s">
        <v>217</v>
      </c>
      <c r="D49" s="131" t="s">
        <v>170</v>
      </c>
      <c r="E49" s="135">
        <v>3</v>
      </c>
      <c r="F49" s="135">
        <v>2</v>
      </c>
      <c r="G49" s="135">
        <v>2</v>
      </c>
      <c r="H49" s="136">
        <v>2</v>
      </c>
      <c r="I49" s="135">
        <v>3</v>
      </c>
      <c r="J49" s="136">
        <v>3</v>
      </c>
      <c r="K49" s="135">
        <v>1</v>
      </c>
      <c r="L49" s="136">
        <v>3</v>
      </c>
      <c r="M49" s="135">
        <v>1</v>
      </c>
      <c r="N49" s="135">
        <v>2</v>
      </c>
      <c r="O49" s="135">
        <v>1</v>
      </c>
      <c r="P49" s="135">
        <v>2</v>
      </c>
      <c r="Q49" s="136">
        <v>3</v>
      </c>
      <c r="R49" s="136">
        <v>2</v>
      </c>
      <c r="S49" s="135">
        <v>2</v>
      </c>
      <c r="T49" s="135">
        <v>2</v>
      </c>
      <c r="U49" s="135">
        <v>1</v>
      </c>
      <c r="V49" s="135">
        <v>3</v>
      </c>
      <c r="W49" s="136">
        <v>3</v>
      </c>
      <c r="X49" s="135">
        <v>1</v>
      </c>
      <c r="Y49" s="136">
        <v>3</v>
      </c>
      <c r="Z49" s="135">
        <v>2</v>
      </c>
      <c r="AA49" s="136">
        <v>1</v>
      </c>
      <c r="AB49" s="135">
        <v>1</v>
      </c>
      <c r="AC49" s="136">
        <v>2</v>
      </c>
      <c r="AD49" s="135">
        <v>2</v>
      </c>
      <c r="AE49" s="137">
        <f t="shared" si="2"/>
        <v>53</v>
      </c>
      <c r="AF49" s="137">
        <v>2</v>
      </c>
      <c r="AG49" s="179">
        <v>5</v>
      </c>
    </row>
    <row r="50" spans="1:33" ht="21">
      <c r="A50" s="131">
        <v>45</v>
      </c>
      <c r="B50" s="131">
        <v>5</v>
      </c>
      <c r="C50" s="131" t="s">
        <v>217</v>
      </c>
      <c r="D50" s="131" t="s">
        <v>170</v>
      </c>
      <c r="E50" s="135">
        <v>3</v>
      </c>
      <c r="F50" s="135">
        <v>2</v>
      </c>
      <c r="G50" s="135">
        <v>2</v>
      </c>
      <c r="H50" s="136">
        <v>2</v>
      </c>
      <c r="I50" s="135">
        <v>3</v>
      </c>
      <c r="J50" s="136">
        <v>3</v>
      </c>
      <c r="K50" s="135">
        <v>1</v>
      </c>
      <c r="L50" s="136">
        <v>3</v>
      </c>
      <c r="M50" s="135">
        <v>1</v>
      </c>
      <c r="N50" s="135">
        <v>2</v>
      </c>
      <c r="O50" s="135">
        <v>1</v>
      </c>
      <c r="P50" s="135">
        <v>2</v>
      </c>
      <c r="Q50" s="136">
        <v>3</v>
      </c>
      <c r="R50" s="136">
        <v>2</v>
      </c>
      <c r="S50" s="135">
        <v>2</v>
      </c>
      <c r="T50" s="135">
        <v>2</v>
      </c>
      <c r="U50" s="135">
        <v>1</v>
      </c>
      <c r="V50" s="135">
        <v>3</v>
      </c>
      <c r="W50" s="136">
        <v>3</v>
      </c>
      <c r="X50" s="135">
        <v>1</v>
      </c>
      <c r="Y50" s="136">
        <v>3</v>
      </c>
      <c r="Z50" s="135">
        <v>2</v>
      </c>
      <c r="AA50" s="136">
        <v>1</v>
      </c>
      <c r="AB50" s="135">
        <v>1</v>
      </c>
      <c r="AC50" s="136">
        <v>2</v>
      </c>
      <c r="AD50" s="135">
        <v>2</v>
      </c>
      <c r="AE50" s="137">
        <f t="shared" si="2"/>
        <v>53</v>
      </c>
      <c r="AF50" s="137">
        <v>2</v>
      </c>
      <c r="AG50" s="179">
        <v>5</v>
      </c>
    </row>
    <row r="51" spans="1:33" ht="21">
      <c r="A51" s="131">
        <v>46</v>
      </c>
      <c r="B51" s="131">
        <v>7</v>
      </c>
      <c r="C51" s="131" t="s">
        <v>217</v>
      </c>
      <c r="D51" s="131" t="s">
        <v>170</v>
      </c>
      <c r="E51" s="135">
        <v>3</v>
      </c>
      <c r="F51" s="135">
        <v>2</v>
      </c>
      <c r="G51" s="135">
        <v>2</v>
      </c>
      <c r="H51" s="136">
        <v>2</v>
      </c>
      <c r="I51" s="135">
        <v>2</v>
      </c>
      <c r="J51" s="136">
        <v>3</v>
      </c>
      <c r="K51" s="135">
        <v>1</v>
      </c>
      <c r="L51" s="136">
        <v>3</v>
      </c>
      <c r="M51" s="135">
        <v>1</v>
      </c>
      <c r="N51" s="135">
        <v>1</v>
      </c>
      <c r="O51" s="135">
        <v>1</v>
      </c>
      <c r="P51" s="135">
        <v>2</v>
      </c>
      <c r="Q51" s="136">
        <v>3</v>
      </c>
      <c r="R51" s="136">
        <v>2</v>
      </c>
      <c r="S51" s="135">
        <v>2</v>
      </c>
      <c r="T51" s="135">
        <v>2</v>
      </c>
      <c r="U51" s="135">
        <v>1</v>
      </c>
      <c r="V51" s="135">
        <v>3</v>
      </c>
      <c r="W51" s="136">
        <v>3</v>
      </c>
      <c r="X51" s="135">
        <v>1</v>
      </c>
      <c r="Y51" s="136">
        <v>3</v>
      </c>
      <c r="Z51" s="135">
        <v>2</v>
      </c>
      <c r="AA51" s="136">
        <v>1</v>
      </c>
      <c r="AB51" s="135">
        <v>1</v>
      </c>
      <c r="AC51" s="136">
        <v>2</v>
      </c>
      <c r="AD51" s="135">
        <v>2</v>
      </c>
      <c r="AE51" s="137">
        <f t="shared" si="2"/>
        <v>51</v>
      </c>
      <c r="AF51" s="137">
        <v>2</v>
      </c>
      <c r="AG51" s="179">
        <v>5</v>
      </c>
    </row>
    <row r="52" spans="1:33" ht="21">
      <c r="A52" s="131">
        <v>47</v>
      </c>
      <c r="B52" s="131">
        <v>8</v>
      </c>
      <c r="C52" s="131" t="s">
        <v>217</v>
      </c>
      <c r="D52" s="131" t="s">
        <v>170</v>
      </c>
      <c r="E52" s="135">
        <v>3</v>
      </c>
      <c r="F52" s="135">
        <v>2</v>
      </c>
      <c r="G52" s="135">
        <v>2</v>
      </c>
      <c r="H52" s="136">
        <v>2</v>
      </c>
      <c r="I52" s="135">
        <v>2</v>
      </c>
      <c r="J52" s="136">
        <v>3</v>
      </c>
      <c r="K52" s="135">
        <v>1</v>
      </c>
      <c r="L52" s="136">
        <v>3</v>
      </c>
      <c r="M52" s="135">
        <v>1</v>
      </c>
      <c r="N52" s="135">
        <v>1</v>
      </c>
      <c r="O52" s="135">
        <v>1</v>
      </c>
      <c r="P52" s="135">
        <v>2</v>
      </c>
      <c r="Q52" s="136">
        <v>3</v>
      </c>
      <c r="R52" s="136">
        <v>2</v>
      </c>
      <c r="S52" s="135">
        <v>2</v>
      </c>
      <c r="T52" s="135">
        <v>2</v>
      </c>
      <c r="U52" s="135">
        <v>1</v>
      </c>
      <c r="V52" s="135">
        <v>3</v>
      </c>
      <c r="W52" s="136">
        <v>3</v>
      </c>
      <c r="X52" s="135">
        <v>1</v>
      </c>
      <c r="Y52" s="136">
        <v>3</v>
      </c>
      <c r="Z52" s="135">
        <v>2</v>
      </c>
      <c r="AA52" s="136">
        <v>1</v>
      </c>
      <c r="AB52" s="135">
        <v>1</v>
      </c>
      <c r="AC52" s="136">
        <v>2</v>
      </c>
      <c r="AD52" s="135">
        <v>2</v>
      </c>
      <c r="AE52" s="137">
        <f t="shared" si="2"/>
        <v>51</v>
      </c>
      <c r="AF52" s="137">
        <v>2</v>
      </c>
      <c r="AG52" s="179">
        <v>5</v>
      </c>
    </row>
    <row r="53" spans="5:33" ht="21">
      <c r="E53" s="140"/>
      <c r="F53" s="140"/>
      <c r="G53" s="116"/>
      <c r="H53" s="116"/>
      <c r="I53" s="116"/>
      <c r="J53" s="140"/>
      <c r="K53" s="140"/>
      <c r="L53" s="116"/>
      <c r="M53" s="140"/>
      <c r="N53" s="140"/>
      <c r="O53" s="140"/>
      <c r="P53" s="116"/>
      <c r="Q53" s="116"/>
      <c r="R53" s="140"/>
      <c r="S53" s="140"/>
      <c r="T53" s="140"/>
      <c r="U53" s="116"/>
      <c r="V53" s="140"/>
      <c r="W53" s="140"/>
      <c r="X53" s="116"/>
      <c r="Y53" s="140"/>
      <c r="Z53" s="140"/>
      <c r="AA53" s="140"/>
      <c r="AB53" s="140"/>
      <c r="AC53" s="140"/>
      <c r="AD53" s="140"/>
      <c r="AE53" s="140"/>
      <c r="AF53" s="140"/>
      <c r="AG53" s="138"/>
    </row>
  </sheetData>
  <sheetProtection/>
  <mergeCells count="35">
    <mergeCell ref="AD4:AD5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B1:AF1"/>
    <mergeCell ref="B2:AF2"/>
    <mergeCell ref="A3:A5"/>
    <mergeCell ref="B3:B5"/>
    <mergeCell ref="C3:C5"/>
    <mergeCell ref="D3:D5"/>
    <mergeCell ref="E3:AD3"/>
    <mergeCell ref="AE3:AE5"/>
    <mergeCell ref="AF3:AF5"/>
    <mergeCell ref="E4:E5"/>
  </mergeCells>
  <printOptions/>
  <pageMargins left="0.31" right="0.23" top="0.47" bottom="0.5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2015-11-04T03:13:12Z</cp:lastPrinted>
  <dcterms:created xsi:type="dcterms:W3CDTF">2003-09-14T18:03:22Z</dcterms:created>
  <dcterms:modified xsi:type="dcterms:W3CDTF">2016-04-27T16:57:16Z</dcterms:modified>
  <cp:category/>
  <cp:version/>
  <cp:contentType/>
  <cp:contentStatus/>
</cp:coreProperties>
</file>