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4875" activeTab="2"/>
  </bookViews>
  <sheets>
    <sheet name="รด.1" sheetId="1" r:id="rId1"/>
    <sheet name="รด.2" sheetId="2" r:id="rId2"/>
    <sheet name="รด.3" sheetId="3" r:id="rId3"/>
  </sheets>
  <definedNames/>
  <calcPr fullCalcOnLoad="1"/>
</workbook>
</file>

<file path=xl/sharedStrings.xml><?xml version="1.0" encoding="utf-8"?>
<sst xmlns="http://schemas.openxmlformats.org/spreadsheetml/2006/main" count="324" uniqueCount="83">
  <si>
    <t xml:space="preserve">แบบรายงานข้อมูลผลการจำหน่ายผลิตภัณฑ์หนึ่งตำบล หนึ่งผลิตภัณฑ์ OTOP </t>
  </si>
  <si>
    <t>ประจำเดือน.........................................</t>
  </si>
  <si>
    <t>ที่</t>
  </si>
  <si>
    <t>ประเภทผลิตภัณฑ์</t>
  </si>
  <si>
    <t>ในประเทศ</t>
  </si>
  <si>
    <t>กลุ่มผู้ผลิต</t>
  </si>
  <si>
    <t>ผลิตภัณฑ์ชุมชนที่เป็นเจ้าของรายเดียว</t>
  </si>
  <si>
    <t>SMEs</t>
  </si>
  <si>
    <t>รวมในประเทศ</t>
  </si>
  <si>
    <t>ต่างประเทศ</t>
  </si>
  <si>
    <t>รวมต่างประเทศ</t>
  </si>
  <si>
    <t>รวมทั้งสิ้น</t>
  </si>
  <si>
    <t>อาหาร</t>
  </si>
  <si>
    <t>เครื่องดื่ม</t>
  </si>
  <si>
    <t>ผ้า เครื่องแต่งกาย</t>
  </si>
  <si>
    <t>ของใช้ ของตกแต่ง ของที่ระลึก</t>
  </si>
  <si>
    <t>สมุนไพรที่ไม่ใช่อาหาร</t>
  </si>
  <si>
    <t>รวม</t>
  </si>
  <si>
    <t>รายได้จากการจำหน่ายสินค้าที่ลงทะเบียน OTOP ปี 2557 ทุกผลิตภัณฑ์ จำแนกตาม 5 กลุ่มประเภทผลิตภัณฑ์ ทั้งที่เข้ารับการคัดสรร OPC และไม่ได้เข้ารับการคัดสรรฯ</t>
  </si>
  <si>
    <t>รายชื่อกลุ่ม/ผู้ผลิต ผู้ประกอบการ OTOP</t>
  </si>
  <si>
    <t>ผ้าฯ</t>
  </si>
  <si>
    <t>ของใช้ฯ</t>
  </si>
  <si>
    <t>สมุนไพรฯ</t>
  </si>
  <si>
    <t>ประเภทผลิตภัณฑ์*</t>
  </si>
  <si>
    <t>ประเภทกลุ่ม/ผู้ผลิต ผู้ประกอบการ OTOP*</t>
  </si>
  <si>
    <t>ยอดจำหน่าย (บาท)</t>
  </si>
  <si>
    <t xml:space="preserve">        -รายงานทุกสิ้นเดือน ทางระบบรายงานสารสนเทศข้อมูลกลาง (DOC) </t>
  </si>
  <si>
    <t xml:space="preserve">        -อำเภอจัดเก็บแบบรายงานเป็นหลักฐานเชิงประจักษ์</t>
  </si>
  <si>
    <t>ลงชื่อ...........................................................</t>
  </si>
  <si>
    <t xml:space="preserve">       ตำแหน่งพัฒนาการอำเภอ</t>
  </si>
  <si>
    <t>วันที่ ...........................................................</t>
  </si>
  <si>
    <t xml:space="preserve">        -หากกลุ่ม/ผู้ผลิตฯ มีผลิตภัณฑ์มากกว่า 1 ประเภท ให้พิมพ์ชื่อรายชื่อกลุ่ม/ผู้ผลิตฯเพิ่ม ตามจำนวนประเภทผลิตภัณฑ์</t>
  </si>
  <si>
    <t xml:space="preserve">แบบรายงานข้อมูลผลการจำหน่ายผลิตภัณฑ์หนึ่งตำบล หนึ่งผลิตภัณฑ์ OTOP  </t>
  </si>
  <si>
    <t>หมายเหตุ แบบรายงานนี้ให้อำเภอพิมพ์จากระบบงานศูนย์ข้อมูลกลาง (DOC)</t>
  </si>
  <si>
    <t>อำเภอ บางกระทุ่ม</t>
  </si>
  <si>
    <t>จังหวัด พิษณุโลก</t>
  </si>
  <si>
    <t>อำเภอ บางกระทุ่ม  จังหวัด พิษณุโลก</t>
  </si>
  <si>
    <t>กลุ่มผู้ผลิตชุมชน</t>
  </si>
  <si>
    <t>ประจำปีงบประมาณ พ.ศ. 2559</t>
  </si>
  <si>
    <t>ประจำเดือน พฤษภาคม 2559</t>
  </si>
  <si>
    <t>-</t>
  </si>
  <si>
    <r>
      <t>ประเภทกลุ่ม/ผู้ผลิต ผู้ประกอบการ OTOP</t>
    </r>
    <r>
      <rPr>
        <b/>
        <sz val="10"/>
        <color indexed="8"/>
        <rFont val="TH SarabunPSK"/>
        <family val="2"/>
      </rPr>
      <t>*</t>
    </r>
  </si>
  <si>
    <r>
      <t>หมายเหตุ  -หัวข้อที่มีเครื่องหมาย * ให้ทำเครื่องหมาย</t>
    </r>
    <r>
      <rPr>
        <b/>
        <sz val="16"/>
        <color indexed="8"/>
        <rFont val="TH SarabunPSK"/>
        <family val="2"/>
      </rPr>
      <t>ü</t>
    </r>
  </si>
  <si>
    <t>กลุ่มแม่บ้านเกษตรกรเกาะคู</t>
  </si>
  <si>
    <t>กลุ่มสตรีสหกรณ์บางกระทุ่ม 2</t>
  </si>
  <si>
    <t>กลุ่มสตรีสหกรณ์กล้วยตากบางกระทุ่ม</t>
  </si>
  <si>
    <t>อรรถวรรณกล้วยตาก</t>
  </si>
  <si>
    <t>ร้านกล้วยตากแม่โสม</t>
  </si>
  <si>
    <t>หจก.จิราพร ฟู๊ด</t>
  </si>
  <si>
    <t>บานาน่าโซไซดี้</t>
  </si>
  <si>
    <t>กลุ่มแม่บ้านเกษตรกรไผ่ล้อม</t>
  </si>
  <si>
    <t>กล้วยตากนิตยา</t>
  </si>
  <si>
    <t>กล้วยตากสุภาภรณ์</t>
  </si>
  <si>
    <t>น.ส. ฐิติยาภรณ์ ทะรังศรี</t>
  </si>
  <si>
    <t>กลุ่มแปรรูปผลผลิตทางการเกษตร</t>
  </si>
  <si>
    <t>กลุ่มแปรรูปผลผลิตการเกษตรบ้านบางกระน้อย</t>
  </si>
  <si>
    <t>วิสาหกิจชุมชนผลิตข้าวกล้องหอมมะลิเนินกุ่ม</t>
  </si>
  <si>
    <t>กลุ่มไข่เค็มกะทิบ้านวัดขวาง</t>
  </si>
  <si>
    <t>มนัสผลไม้กวน</t>
  </si>
  <si>
    <t>ธงเจริญ ข้าวปลอดสาร</t>
  </si>
  <si>
    <t>กลุ่มเกษตรอินทรีย์บ้านท่านาหมู่ที่ 3</t>
  </si>
  <si>
    <t>วิสาหกิจชุมชนละเอียดไวน์ไทย</t>
  </si>
  <si>
    <t>กลุ่มตัดเย็บผ้าห่มนวมตำบลบ้านไร่</t>
  </si>
  <si>
    <t>กลุ่มสตรีประกอบอาชีพตัดเย็บเสื้อผ้า</t>
  </si>
  <si>
    <t>กลุ่มแปรรูปผลิตภัณฑ์จากผ้า ฯ บ้านไร่</t>
  </si>
  <si>
    <t>กลุ่มเย็บผ้าบ้านขอนอ้าปาก</t>
  </si>
  <si>
    <t>กลุ่มตัดเย็บเสื้อผ้าบ้านเนินกุ่ม</t>
  </si>
  <si>
    <t>วิสาหกิจฯผลิตภัณฑ์ตัดเย็บจากผ้าต.สนามคลี</t>
  </si>
  <si>
    <t>กลุ่มจักสานไม้ไผ่</t>
  </si>
  <si>
    <t>วิสาหกิจชุมชนกลุ่มรุ่งมณีรัตน์</t>
  </si>
  <si>
    <t>กลุ่มสานเส้นพลาสติกบ้านสนามคลี หมู่ที่ 6</t>
  </si>
  <si>
    <t>วิสาหกิจชุมชนดอกไม้ประดิษฐ์โคกสลุด</t>
  </si>
  <si>
    <t>นายบุญเพี้ยน น้อยศรี</t>
  </si>
  <si>
    <t>กลุ่มอาชีพจักสานหมวกแปรรูปพลาสติก</t>
  </si>
  <si>
    <t>น.ส.ธัญญาลักษณ์ รัตยธัญพร</t>
  </si>
  <si>
    <t>วิสาหกิจชุมชนสมุนไพรเพื่อสุขภาพ</t>
  </si>
  <si>
    <t>วิสาหกิจฯอาหารสมุนไพรบำรุงกำลัง</t>
  </si>
  <si>
    <t>นางสาวหัทยา พรหมบึงลำ</t>
  </si>
  <si>
    <t>ชานนท์ กล้วยตากอบน้ำผึ้ง</t>
  </si>
  <si>
    <t>หัตถกรรม "เกรียงไกร"</t>
  </si>
  <si>
    <t>กลุ่มตัดเย็บเสื้อผ้าบ้านเนินไผ่</t>
  </si>
  <si>
    <t>P</t>
  </si>
  <si>
    <t>เดือน พฤษภาคม 2559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</si>
</sst>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0"/>
      <color indexed="8"/>
      <name val="TH SarabunPSK"/>
      <family val="2"/>
    </font>
    <font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8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name val="TH SarabunPSK"/>
      <family val="2"/>
    </font>
    <font>
      <b/>
      <sz val="11"/>
      <color indexed="8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Wingdings 2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0"/>
      <color theme="1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8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" fontId="48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 quotePrefix="1">
      <alignment/>
    </xf>
    <xf numFmtId="0" fontId="54" fillId="0" borderId="0" xfId="0" applyFont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/>
    </xf>
    <xf numFmtId="0" fontId="49" fillId="0" borderId="28" xfId="0" applyFont="1" applyBorder="1" applyAlignment="1">
      <alignment/>
    </xf>
    <xf numFmtId="0" fontId="28" fillId="0" borderId="0" xfId="0" applyFont="1" applyAlignment="1">
      <alignment/>
    </xf>
    <xf numFmtId="0" fontId="48" fillId="0" borderId="0" xfId="0" applyFont="1" applyAlignment="1" quotePrefix="1">
      <alignment/>
    </xf>
    <xf numFmtId="0" fontId="28" fillId="0" borderId="0" xfId="0" applyFont="1" applyAlignment="1" quotePrefix="1">
      <alignment/>
    </xf>
    <xf numFmtId="0" fontId="48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/>
    </xf>
    <xf numFmtId="0" fontId="48" fillId="16" borderId="10" xfId="0" applyFont="1" applyFill="1" applyBorder="1" applyAlignment="1">
      <alignment horizontal="center" vertical="center"/>
    </xf>
    <xf numFmtId="0" fontId="50" fillId="13" borderId="22" xfId="0" applyFont="1" applyFill="1" applyBorder="1" applyAlignment="1">
      <alignment horizontal="center" vertical="center" wrapText="1" readingOrder="1"/>
    </xf>
    <xf numFmtId="0" fontId="50" fillId="35" borderId="22" xfId="0" applyFont="1" applyFill="1" applyBorder="1" applyAlignment="1">
      <alignment horizontal="center" vertical="center" wrapText="1" readingOrder="1"/>
    </xf>
    <xf numFmtId="0" fontId="50" fillId="0" borderId="22" xfId="0" applyFont="1" applyBorder="1" applyAlignment="1">
      <alignment horizontal="center" vertical="center" wrapText="1" readingOrder="1"/>
    </xf>
    <xf numFmtId="0" fontId="57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1" fillId="13" borderId="27" xfId="0" applyFont="1" applyFill="1" applyBorder="1" applyAlignment="1">
      <alignment vertical="center" wrapText="1" readingOrder="1"/>
    </xf>
    <xf numFmtId="0" fontId="50" fillId="35" borderId="27" xfId="0" applyFont="1" applyFill="1" applyBorder="1" applyAlignment="1">
      <alignment horizontal="center" vertical="center" wrapText="1" readingOrder="1"/>
    </xf>
    <xf numFmtId="0" fontId="50" fillId="0" borderId="27" xfId="0" applyFont="1" applyBorder="1" applyAlignment="1">
      <alignment horizontal="center" vertical="center" wrapText="1" readingOrder="1"/>
    </xf>
    <xf numFmtId="0" fontId="57" fillId="16" borderId="10" xfId="0" applyFont="1" applyFill="1" applyBorder="1" applyAlignment="1">
      <alignment horizontal="center" vertical="center"/>
    </xf>
    <xf numFmtId="3" fontId="49" fillId="0" borderId="17" xfId="0" applyNumberFormat="1" applyFont="1" applyBorder="1" applyAlignment="1">
      <alignment/>
    </xf>
    <xf numFmtId="3" fontId="49" fillId="0" borderId="18" xfId="0" applyNumberFormat="1" applyFont="1" applyBorder="1" applyAlignment="1">
      <alignment/>
    </xf>
    <xf numFmtId="0" fontId="49" fillId="0" borderId="20" xfId="0" applyFont="1" applyBorder="1" applyAlignment="1">
      <alignment horizontal="center"/>
    </xf>
    <xf numFmtId="3" fontId="49" fillId="0" borderId="20" xfId="0" applyNumberFormat="1" applyFont="1" applyBorder="1" applyAlignment="1">
      <alignment/>
    </xf>
    <xf numFmtId="3" fontId="49" fillId="13" borderId="21" xfId="0" applyNumberFormat="1" applyFont="1" applyFill="1" applyBorder="1" applyAlignment="1">
      <alignment/>
    </xf>
    <xf numFmtId="3" fontId="49" fillId="35" borderId="21" xfId="0" applyNumberFormat="1" applyFont="1" applyFill="1" applyBorder="1" applyAlignment="1">
      <alignment/>
    </xf>
    <xf numFmtId="3" fontId="49" fillId="10" borderId="21" xfId="0" applyNumberFormat="1" applyFont="1" applyFill="1" applyBorder="1" applyAlignment="1">
      <alignment/>
    </xf>
    <xf numFmtId="0" fontId="49" fillId="13" borderId="21" xfId="0" applyFont="1" applyFill="1" applyBorder="1" applyAlignment="1">
      <alignment/>
    </xf>
    <xf numFmtId="3" fontId="49" fillId="33" borderId="2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 quotePrefix="1">
      <alignment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3" fontId="49" fillId="0" borderId="28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9" fillId="0" borderId="0" xfId="0" applyNumberFormat="1" applyFont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กติ 2_แบบ Xl0000057" xfId="48"/>
    <cellStyle name="ปกติ 3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0</xdr:row>
      <xdr:rowOff>152400</xdr:rowOff>
    </xdr:from>
    <xdr:to>
      <xdr:col>14</xdr:col>
      <xdr:colOff>9525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0" y="152400"/>
          <a:ext cx="723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รด.1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0</xdr:row>
      <xdr:rowOff>66675</xdr:rowOff>
    </xdr:from>
    <xdr:to>
      <xdr:col>12</xdr:col>
      <xdr:colOff>571500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00925" y="66675"/>
          <a:ext cx="723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รด.2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7</xdr:row>
      <xdr:rowOff>238125</xdr:rowOff>
    </xdr:from>
    <xdr:to>
      <xdr:col>11</xdr:col>
      <xdr:colOff>771525</xdr:colOff>
      <xdr:row>8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58175" y="2305050"/>
          <a:ext cx="6191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รด.3</a:t>
          </a:r>
        </a:p>
      </xdr:txBody>
    </xdr:sp>
    <xdr:clientData/>
  </xdr:twoCellAnchor>
  <xdr:twoCellAnchor>
    <xdr:from>
      <xdr:col>5</xdr:col>
      <xdr:colOff>428625</xdr:colOff>
      <xdr:row>8</xdr:row>
      <xdr:rowOff>38100</xdr:rowOff>
    </xdr:from>
    <xdr:to>
      <xdr:col>7</xdr:col>
      <xdr:colOff>419100</xdr:colOff>
      <xdr:row>8</xdr:row>
      <xdr:rowOff>371475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52900" y="2400300"/>
          <a:ext cx="1190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พฤษภาคม 2559</a:t>
          </a:r>
        </a:p>
      </xdr:txBody>
    </xdr:sp>
    <xdr:clientData/>
  </xdr:twoCellAnchor>
  <xdr:twoCellAnchor editAs="oneCell">
    <xdr:from>
      <xdr:col>1</xdr:col>
      <xdr:colOff>28575</xdr:colOff>
      <xdr:row>3</xdr:row>
      <xdr:rowOff>95250</xdr:rowOff>
    </xdr:from>
    <xdr:to>
      <xdr:col>11</xdr:col>
      <xdr:colOff>838200</xdr:colOff>
      <xdr:row>7</xdr:row>
      <xdr:rowOff>38100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599" t="24633" r="3538" b="60824"/>
        <a:stretch>
          <a:fillRect/>
        </a:stretch>
      </xdr:blipFill>
      <xdr:spPr>
        <a:xfrm>
          <a:off x="123825" y="981075"/>
          <a:ext cx="882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N52"/>
  <sheetViews>
    <sheetView zoomScalePageLayoutView="0" workbookViewId="0" topLeftCell="A4">
      <pane ySplit="5" topLeftCell="A30" activePane="bottomLeft" state="frozen"/>
      <selection pane="topLeft" activeCell="A4" sqref="A4"/>
      <selection pane="bottomLeft" activeCell="M39" sqref="M39"/>
    </sheetView>
  </sheetViews>
  <sheetFormatPr defaultColWidth="9.140625" defaultRowHeight="15"/>
  <cols>
    <col min="1" max="1" width="1.28515625" style="2" customWidth="1"/>
    <col min="2" max="2" width="3.140625" style="2" customWidth="1"/>
    <col min="3" max="3" width="31.140625" style="2" customWidth="1"/>
    <col min="4" max="8" width="6.7109375" style="2" customWidth="1"/>
    <col min="9" max="11" width="7.28125" style="2" customWidth="1"/>
    <col min="12" max="13" width="13.140625" style="2" customWidth="1"/>
    <col min="14" max="14" width="14.8515625" style="2" customWidth="1"/>
    <col min="15" max="15" width="2.140625" style="2" customWidth="1"/>
    <col min="16" max="16384" width="9.00390625" style="2" customWidth="1"/>
  </cols>
  <sheetData>
    <row r="1" spans="2:14" ht="21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1.75" customHeight="1">
      <c r="B2" s="1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1.75" customHeight="1">
      <c r="B3" s="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1.75" customHeight="1">
      <c r="B4" s="1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21.75" customHeight="1">
      <c r="B5" s="27" t="s">
        <v>18</v>
      </c>
    </row>
    <row r="6" spans="2:14" s="12" customFormat="1" ht="21.75" customHeight="1">
      <c r="B6" s="28" t="s">
        <v>2</v>
      </c>
      <c r="C6" s="28" t="s">
        <v>19</v>
      </c>
      <c r="D6" s="29" t="s">
        <v>23</v>
      </c>
      <c r="E6" s="30"/>
      <c r="F6" s="30"/>
      <c r="G6" s="30"/>
      <c r="H6" s="31"/>
      <c r="I6" s="32" t="s">
        <v>41</v>
      </c>
      <c r="J6" s="32"/>
      <c r="K6" s="32"/>
      <c r="L6" s="4" t="s">
        <v>25</v>
      </c>
      <c r="M6" s="4"/>
      <c r="N6" s="4" t="s">
        <v>11</v>
      </c>
    </row>
    <row r="7" spans="2:14" s="12" customFormat="1" ht="21.75" customHeight="1">
      <c r="B7" s="33"/>
      <c r="C7" s="33"/>
      <c r="D7" s="4" t="s">
        <v>12</v>
      </c>
      <c r="E7" s="34" t="s">
        <v>13</v>
      </c>
      <c r="F7" s="4" t="s">
        <v>20</v>
      </c>
      <c r="G7" s="4" t="s">
        <v>21</v>
      </c>
      <c r="H7" s="4" t="s">
        <v>22</v>
      </c>
      <c r="I7" s="35" t="s">
        <v>5</v>
      </c>
      <c r="J7" s="36" t="s">
        <v>6</v>
      </c>
      <c r="K7" s="28" t="s">
        <v>7</v>
      </c>
      <c r="L7" s="28" t="s">
        <v>4</v>
      </c>
      <c r="M7" s="28" t="s">
        <v>9</v>
      </c>
      <c r="N7" s="4"/>
    </row>
    <row r="8" spans="2:14" s="12" customFormat="1" ht="21.75" customHeight="1">
      <c r="B8" s="37"/>
      <c r="C8" s="37"/>
      <c r="D8" s="4"/>
      <c r="E8" s="34"/>
      <c r="F8" s="4"/>
      <c r="G8" s="4"/>
      <c r="H8" s="4"/>
      <c r="I8" s="38"/>
      <c r="J8" s="39"/>
      <c r="K8" s="37"/>
      <c r="L8" s="37"/>
      <c r="M8" s="37"/>
      <c r="N8" s="4"/>
    </row>
    <row r="9" spans="2:14" ht="21.75" customHeight="1">
      <c r="B9" s="16">
        <v>1</v>
      </c>
      <c r="C9" s="17" t="s">
        <v>43</v>
      </c>
      <c r="D9" s="70" t="s">
        <v>81</v>
      </c>
      <c r="E9" s="17"/>
      <c r="F9" s="17"/>
      <c r="G9" s="17"/>
      <c r="H9" s="17"/>
      <c r="I9" s="71" t="s">
        <v>81</v>
      </c>
      <c r="J9" s="17"/>
      <c r="K9" s="17"/>
      <c r="L9" s="58">
        <v>432500</v>
      </c>
      <c r="M9" s="58"/>
      <c r="N9" s="58">
        <f>SUM(L9:M9)</f>
        <v>432500</v>
      </c>
    </row>
    <row r="10" spans="2:14" ht="21.75" customHeight="1">
      <c r="B10" s="40">
        <v>2</v>
      </c>
      <c r="C10" s="41" t="s">
        <v>44</v>
      </c>
      <c r="D10" s="71" t="s">
        <v>81</v>
      </c>
      <c r="E10" s="19"/>
      <c r="F10" s="19"/>
      <c r="G10" s="19"/>
      <c r="H10" s="19"/>
      <c r="I10" s="71" t="s">
        <v>81</v>
      </c>
      <c r="J10" s="19"/>
      <c r="K10" s="41"/>
      <c r="L10" s="72">
        <v>314500</v>
      </c>
      <c r="M10" s="72"/>
      <c r="N10" s="72">
        <f>SUM(L10:M10)</f>
        <v>314500</v>
      </c>
    </row>
    <row r="11" spans="2:14" ht="21.75" customHeight="1">
      <c r="B11" s="40">
        <v>3</v>
      </c>
      <c r="C11" s="41" t="s">
        <v>45</v>
      </c>
      <c r="D11" s="71" t="s">
        <v>81</v>
      </c>
      <c r="E11" s="19"/>
      <c r="F11" s="19"/>
      <c r="G11" s="19"/>
      <c r="H11" s="19"/>
      <c r="I11" s="71" t="s">
        <v>81</v>
      </c>
      <c r="J11" s="19"/>
      <c r="K11" s="41"/>
      <c r="L11" s="72">
        <v>423600</v>
      </c>
      <c r="M11" s="72"/>
      <c r="N11" s="72">
        <f>SUM(L11:M11)</f>
        <v>423600</v>
      </c>
    </row>
    <row r="12" spans="2:14" ht="21.75" customHeight="1">
      <c r="B12" s="40">
        <v>4</v>
      </c>
      <c r="C12" s="41" t="s">
        <v>46</v>
      </c>
      <c r="D12" s="71" t="s">
        <v>81</v>
      </c>
      <c r="E12" s="19"/>
      <c r="F12" s="19"/>
      <c r="G12" s="19"/>
      <c r="H12" s="19"/>
      <c r="I12" s="19"/>
      <c r="J12" s="71" t="s">
        <v>81</v>
      </c>
      <c r="K12" s="41"/>
      <c r="L12" s="72">
        <v>335600</v>
      </c>
      <c r="M12" s="72"/>
      <c r="N12" s="72">
        <f>SUM(L12:M12)</f>
        <v>335600</v>
      </c>
    </row>
    <row r="13" spans="2:14" ht="21.75" customHeight="1">
      <c r="B13" s="40">
        <v>5</v>
      </c>
      <c r="C13" s="41" t="s">
        <v>47</v>
      </c>
      <c r="D13" s="71" t="s">
        <v>81</v>
      </c>
      <c r="E13" s="20"/>
      <c r="F13" s="20"/>
      <c r="G13" s="20"/>
      <c r="H13" s="20"/>
      <c r="I13" s="20"/>
      <c r="J13" s="71" t="s">
        <v>81</v>
      </c>
      <c r="K13" s="41"/>
      <c r="L13" s="72">
        <v>426300</v>
      </c>
      <c r="M13" s="72"/>
      <c r="N13" s="72">
        <f>SUM(L13:M13)</f>
        <v>426300</v>
      </c>
    </row>
    <row r="14" spans="2:14" ht="21.75" customHeight="1">
      <c r="B14" s="40">
        <v>6</v>
      </c>
      <c r="C14" s="41" t="s">
        <v>48</v>
      </c>
      <c r="D14" s="71" t="s">
        <v>81</v>
      </c>
      <c r="E14" s="20"/>
      <c r="F14" s="20"/>
      <c r="G14" s="20"/>
      <c r="H14" s="20"/>
      <c r="I14" s="20"/>
      <c r="J14" s="71" t="s">
        <v>81</v>
      </c>
      <c r="K14" s="41"/>
      <c r="L14" s="72">
        <v>1165500</v>
      </c>
      <c r="M14" s="72">
        <v>388000</v>
      </c>
      <c r="N14" s="72">
        <f>SUM(L14:M14)</f>
        <v>1553500</v>
      </c>
    </row>
    <row r="15" spans="2:14" ht="21.75" customHeight="1">
      <c r="B15" s="40">
        <v>7</v>
      </c>
      <c r="C15" s="41" t="s">
        <v>49</v>
      </c>
      <c r="D15" s="71" t="s">
        <v>81</v>
      </c>
      <c r="E15" s="20"/>
      <c r="F15" s="20"/>
      <c r="G15" s="20"/>
      <c r="H15" s="20"/>
      <c r="I15" s="20"/>
      <c r="J15" s="71" t="s">
        <v>81</v>
      </c>
      <c r="K15" s="41"/>
      <c r="L15" s="72">
        <v>1254200</v>
      </c>
      <c r="M15" s="72">
        <v>450000</v>
      </c>
      <c r="N15" s="72">
        <f>SUM(L15:M15)</f>
        <v>1704200</v>
      </c>
    </row>
    <row r="16" spans="2:14" ht="21.75" customHeight="1">
      <c r="B16" s="40">
        <v>8</v>
      </c>
      <c r="C16" s="41" t="s">
        <v>50</v>
      </c>
      <c r="D16" s="71" t="s">
        <v>81</v>
      </c>
      <c r="E16" s="20"/>
      <c r="F16" s="20"/>
      <c r="G16" s="20"/>
      <c r="H16" s="20"/>
      <c r="I16" s="71" t="s">
        <v>81</v>
      </c>
      <c r="J16" s="20"/>
      <c r="K16" s="41"/>
      <c r="L16" s="72">
        <v>374500</v>
      </c>
      <c r="M16" s="72"/>
      <c r="N16" s="72">
        <f>SUM(L16:M16)</f>
        <v>374500</v>
      </c>
    </row>
    <row r="17" spans="2:14" ht="21.75" customHeight="1">
      <c r="B17" s="40">
        <v>9</v>
      </c>
      <c r="C17" s="41" t="s">
        <v>51</v>
      </c>
      <c r="D17" s="71" t="s">
        <v>81</v>
      </c>
      <c r="E17" s="20"/>
      <c r="F17" s="20"/>
      <c r="G17" s="20"/>
      <c r="H17" s="20"/>
      <c r="I17" s="20"/>
      <c r="J17" s="71" t="s">
        <v>81</v>
      </c>
      <c r="K17" s="41"/>
      <c r="L17" s="72">
        <v>466700</v>
      </c>
      <c r="M17" s="72"/>
      <c r="N17" s="72">
        <f>SUM(L17:M17)</f>
        <v>466700</v>
      </c>
    </row>
    <row r="18" spans="2:14" ht="21.75" customHeight="1">
      <c r="B18" s="40">
        <v>10</v>
      </c>
      <c r="C18" s="41" t="s">
        <v>52</v>
      </c>
      <c r="D18" s="71" t="s">
        <v>81</v>
      </c>
      <c r="E18" s="20"/>
      <c r="F18" s="20"/>
      <c r="G18" s="20"/>
      <c r="H18" s="20"/>
      <c r="I18" s="20"/>
      <c r="J18" s="71" t="s">
        <v>81</v>
      </c>
      <c r="K18" s="41"/>
      <c r="L18" s="72">
        <v>297500</v>
      </c>
      <c r="M18" s="72"/>
      <c r="N18" s="72">
        <f>SUM(L18:M18)</f>
        <v>297500</v>
      </c>
    </row>
    <row r="19" spans="2:14" ht="21.75" customHeight="1">
      <c r="B19" s="40">
        <v>11</v>
      </c>
      <c r="C19" s="41" t="s">
        <v>53</v>
      </c>
      <c r="D19" s="71" t="s">
        <v>81</v>
      </c>
      <c r="E19" s="20"/>
      <c r="F19" s="20"/>
      <c r="G19" s="20"/>
      <c r="H19" s="20"/>
      <c r="I19" s="20"/>
      <c r="J19" s="71" t="s">
        <v>81</v>
      </c>
      <c r="K19" s="41"/>
      <c r="L19" s="72">
        <v>312200</v>
      </c>
      <c r="M19" s="72"/>
      <c r="N19" s="72">
        <f>SUM(L19:M19)</f>
        <v>312200</v>
      </c>
    </row>
    <row r="20" spans="2:14" ht="21.75" customHeight="1">
      <c r="B20" s="40">
        <v>12</v>
      </c>
      <c r="C20" s="41" t="s">
        <v>54</v>
      </c>
      <c r="D20" s="71" t="s">
        <v>81</v>
      </c>
      <c r="E20" s="20"/>
      <c r="F20" s="20"/>
      <c r="G20" s="20"/>
      <c r="H20" s="20"/>
      <c r="I20" s="71" t="s">
        <v>81</v>
      </c>
      <c r="J20" s="20"/>
      <c r="K20" s="41"/>
      <c r="L20" s="72">
        <v>67400</v>
      </c>
      <c r="M20" s="72"/>
      <c r="N20" s="72">
        <f>SUM(L20:M20)</f>
        <v>67400</v>
      </c>
    </row>
    <row r="21" spans="2:14" ht="21.75" customHeight="1">
      <c r="B21" s="40">
        <v>13</v>
      </c>
      <c r="C21" s="41" t="s">
        <v>55</v>
      </c>
      <c r="D21" s="71" t="s">
        <v>81</v>
      </c>
      <c r="E21" s="20"/>
      <c r="F21" s="20"/>
      <c r="G21" s="20"/>
      <c r="H21" s="20"/>
      <c r="I21" s="71" t="s">
        <v>81</v>
      </c>
      <c r="J21" s="20"/>
      <c r="K21" s="41"/>
      <c r="L21" s="72">
        <v>58600</v>
      </c>
      <c r="M21" s="72"/>
      <c r="N21" s="72">
        <f>SUM(L21:M21)</f>
        <v>58600</v>
      </c>
    </row>
    <row r="22" spans="2:14" ht="21.75" customHeight="1">
      <c r="B22" s="40">
        <v>14</v>
      </c>
      <c r="C22" s="41" t="s">
        <v>56</v>
      </c>
      <c r="D22" s="71" t="s">
        <v>81</v>
      </c>
      <c r="E22" s="20"/>
      <c r="F22" s="20"/>
      <c r="G22" s="20"/>
      <c r="H22" s="20"/>
      <c r="I22" s="71" t="s">
        <v>81</v>
      </c>
      <c r="J22" s="20"/>
      <c r="K22" s="41"/>
      <c r="L22" s="72">
        <v>0</v>
      </c>
      <c r="M22" s="72"/>
      <c r="N22" s="72">
        <f>SUM(L22:M22)</f>
        <v>0</v>
      </c>
    </row>
    <row r="23" spans="2:14" ht="21.75" customHeight="1">
      <c r="B23" s="40">
        <v>15</v>
      </c>
      <c r="C23" s="41" t="s">
        <v>57</v>
      </c>
      <c r="D23" s="71" t="s">
        <v>81</v>
      </c>
      <c r="E23" s="20"/>
      <c r="F23" s="20"/>
      <c r="G23" s="20"/>
      <c r="H23" s="20"/>
      <c r="I23" s="71" t="s">
        <v>81</v>
      </c>
      <c r="J23" s="20"/>
      <c r="K23" s="41"/>
      <c r="L23" s="72">
        <v>27800</v>
      </c>
      <c r="M23" s="72"/>
      <c r="N23" s="72">
        <f>SUM(L23:M23)</f>
        <v>27800</v>
      </c>
    </row>
    <row r="24" spans="2:14" ht="21.75" customHeight="1">
      <c r="B24" s="40">
        <v>16</v>
      </c>
      <c r="C24" s="41" t="s">
        <v>58</v>
      </c>
      <c r="D24" s="71" t="s">
        <v>81</v>
      </c>
      <c r="E24" s="20"/>
      <c r="F24" s="20"/>
      <c r="G24" s="20"/>
      <c r="H24" s="20"/>
      <c r="I24" s="20"/>
      <c r="J24" s="71" t="s">
        <v>81</v>
      </c>
      <c r="K24" s="41"/>
      <c r="L24" s="72">
        <v>29700</v>
      </c>
      <c r="M24" s="72"/>
      <c r="N24" s="72">
        <f>SUM(L24:M24)</f>
        <v>29700</v>
      </c>
    </row>
    <row r="25" spans="2:14" ht="21.75" customHeight="1">
      <c r="B25" s="40">
        <v>17</v>
      </c>
      <c r="C25" s="41" t="s">
        <v>59</v>
      </c>
      <c r="D25" s="71" t="s">
        <v>81</v>
      </c>
      <c r="E25" s="20"/>
      <c r="F25" s="20"/>
      <c r="G25" s="20"/>
      <c r="H25" s="20"/>
      <c r="I25" s="20"/>
      <c r="J25" s="71" t="s">
        <v>81</v>
      </c>
      <c r="K25" s="41"/>
      <c r="L25" s="72">
        <v>58700</v>
      </c>
      <c r="M25" s="72"/>
      <c r="N25" s="72">
        <f>SUM(L25:M25)</f>
        <v>58700</v>
      </c>
    </row>
    <row r="26" spans="2:14" ht="21.75" customHeight="1">
      <c r="B26" s="40">
        <v>18</v>
      </c>
      <c r="C26" s="41" t="s">
        <v>60</v>
      </c>
      <c r="D26" s="71" t="s">
        <v>81</v>
      </c>
      <c r="E26" s="20"/>
      <c r="F26" s="20"/>
      <c r="G26" s="20"/>
      <c r="H26" s="20"/>
      <c r="I26" s="71" t="s">
        <v>81</v>
      </c>
      <c r="J26" s="20"/>
      <c r="K26" s="41"/>
      <c r="L26" s="72">
        <v>34500</v>
      </c>
      <c r="M26" s="72"/>
      <c r="N26" s="72">
        <f>SUM(L26:M26)</f>
        <v>34500</v>
      </c>
    </row>
    <row r="27" spans="2:14" ht="21.75" customHeight="1">
      <c r="B27" s="40">
        <v>19</v>
      </c>
      <c r="C27" s="41" t="s">
        <v>61</v>
      </c>
      <c r="D27" s="20"/>
      <c r="E27" s="71" t="s">
        <v>81</v>
      </c>
      <c r="F27" s="20"/>
      <c r="G27" s="20"/>
      <c r="H27" s="20"/>
      <c r="I27" s="71" t="s">
        <v>81</v>
      </c>
      <c r="J27" s="20"/>
      <c r="K27" s="41"/>
      <c r="L27" s="72">
        <v>435000</v>
      </c>
      <c r="M27" s="72"/>
      <c r="N27" s="72">
        <f>SUM(L27:M27)</f>
        <v>435000</v>
      </c>
    </row>
    <row r="28" spans="2:14" ht="21.75" customHeight="1">
      <c r="B28" s="40">
        <v>20</v>
      </c>
      <c r="C28" s="41" t="s">
        <v>62</v>
      </c>
      <c r="D28" s="20"/>
      <c r="E28" s="20"/>
      <c r="F28" s="20"/>
      <c r="G28" s="71" t="s">
        <v>81</v>
      </c>
      <c r="H28" s="20"/>
      <c r="I28" s="71" t="s">
        <v>81</v>
      </c>
      <c r="J28" s="20"/>
      <c r="K28" s="41"/>
      <c r="L28" s="72">
        <v>633300</v>
      </c>
      <c r="M28" s="72"/>
      <c r="N28" s="72">
        <f>SUM(L28:M28)</f>
        <v>633300</v>
      </c>
    </row>
    <row r="29" spans="2:14" ht="21.75" customHeight="1">
      <c r="B29" s="40">
        <v>21</v>
      </c>
      <c r="C29" s="41" t="s">
        <v>63</v>
      </c>
      <c r="D29" s="20"/>
      <c r="E29" s="20"/>
      <c r="F29" s="20"/>
      <c r="G29" s="71" t="s">
        <v>81</v>
      </c>
      <c r="H29" s="20"/>
      <c r="I29" s="71" t="s">
        <v>81</v>
      </c>
      <c r="J29" s="20"/>
      <c r="K29" s="41"/>
      <c r="L29" s="72">
        <v>245000</v>
      </c>
      <c r="M29" s="72"/>
      <c r="N29" s="72">
        <f>SUM(L29:M29)</f>
        <v>245000</v>
      </c>
    </row>
    <row r="30" spans="2:14" ht="21.75" customHeight="1">
      <c r="B30" s="40">
        <v>22</v>
      </c>
      <c r="C30" s="41" t="s">
        <v>64</v>
      </c>
      <c r="D30" s="20"/>
      <c r="E30" s="20"/>
      <c r="F30" s="20"/>
      <c r="G30" s="71" t="s">
        <v>81</v>
      </c>
      <c r="H30" s="20"/>
      <c r="I30" s="71" t="s">
        <v>81</v>
      </c>
      <c r="J30" s="20"/>
      <c r="K30" s="41"/>
      <c r="L30" s="72">
        <v>350600</v>
      </c>
      <c r="M30" s="72"/>
      <c r="N30" s="72">
        <f>SUM(L30:M30)</f>
        <v>350600</v>
      </c>
    </row>
    <row r="31" spans="2:14" ht="21.75" customHeight="1">
      <c r="B31" s="40">
        <v>23</v>
      </c>
      <c r="C31" s="41" t="s">
        <v>65</v>
      </c>
      <c r="D31" s="20"/>
      <c r="E31" s="20"/>
      <c r="F31" s="20"/>
      <c r="G31" s="71" t="s">
        <v>81</v>
      </c>
      <c r="H31" s="20"/>
      <c r="I31" s="71" t="s">
        <v>81</v>
      </c>
      <c r="J31" s="20"/>
      <c r="K31" s="41"/>
      <c r="L31" s="72">
        <v>200000</v>
      </c>
      <c r="M31" s="72"/>
      <c r="N31" s="72">
        <f>SUM(L31:M31)</f>
        <v>200000</v>
      </c>
    </row>
    <row r="32" spans="2:14" ht="21.75" customHeight="1">
      <c r="B32" s="40">
        <v>24</v>
      </c>
      <c r="C32" s="41" t="s">
        <v>66</v>
      </c>
      <c r="D32" s="20"/>
      <c r="E32" s="20"/>
      <c r="F32" s="20"/>
      <c r="G32" s="71" t="s">
        <v>81</v>
      </c>
      <c r="H32" s="20"/>
      <c r="I32" s="71" t="s">
        <v>81</v>
      </c>
      <c r="J32" s="20"/>
      <c r="K32" s="41"/>
      <c r="L32" s="72">
        <v>220000</v>
      </c>
      <c r="M32" s="72"/>
      <c r="N32" s="72">
        <f>SUM(L32:M32)</f>
        <v>220000</v>
      </c>
    </row>
    <row r="33" spans="2:14" ht="21.75" customHeight="1">
      <c r="B33" s="40">
        <v>25</v>
      </c>
      <c r="C33" s="41" t="s">
        <v>67</v>
      </c>
      <c r="D33" s="20"/>
      <c r="E33" s="20"/>
      <c r="F33" s="20"/>
      <c r="G33" s="71" t="s">
        <v>81</v>
      </c>
      <c r="H33" s="20"/>
      <c r="I33" s="71" t="s">
        <v>81</v>
      </c>
      <c r="J33" s="20"/>
      <c r="K33" s="41"/>
      <c r="L33" s="72">
        <v>315500</v>
      </c>
      <c r="M33" s="72"/>
      <c r="N33" s="72">
        <f>SUM(L33:M33)</f>
        <v>315500</v>
      </c>
    </row>
    <row r="34" spans="2:14" ht="21.75" customHeight="1">
      <c r="B34" s="40">
        <v>26</v>
      </c>
      <c r="C34" s="41" t="s">
        <v>68</v>
      </c>
      <c r="D34" s="20"/>
      <c r="E34" s="20"/>
      <c r="F34" s="20"/>
      <c r="G34" s="71" t="s">
        <v>81</v>
      </c>
      <c r="H34" s="20"/>
      <c r="I34" s="71" t="s">
        <v>81</v>
      </c>
      <c r="J34" s="20"/>
      <c r="K34" s="41"/>
      <c r="L34" s="72">
        <v>45500</v>
      </c>
      <c r="M34" s="72"/>
      <c r="N34" s="72">
        <f>SUM(L34:M34)</f>
        <v>45500</v>
      </c>
    </row>
    <row r="35" spans="2:14" ht="21.75" customHeight="1">
      <c r="B35" s="40">
        <v>27</v>
      </c>
      <c r="C35" s="41" t="s">
        <v>69</v>
      </c>
      <c r="D35" s="20"/>
      <c r="E35" s="20"/>
      <c r="F35" s="20"/>
      <c r="G35" s="71" t="s">
        <v>81</v>
      </c>
      <c r="H35" s="20"/>
      <c r="I35" s="71" t="s">
        <v>81</v>
      </c>
      <c r="J35" s="20"/>
      <c r="K35" s="41"/>
      <c r="L35" s="72">
        <v>32600</v>
      </c>
      <c r="M35" s="72"/>
      <c r="N35" s="72">
        <f>SUM(L35:M35)</f>
        <v>32600</v>
      </c>
    </row>
    <row r="36" spans="2:14" ht="21.75" customHeight="1">
      <c r="B36" s="40">
        <v>28</v>
      </c>
      <c r="C36" s="41" t="s">
        <v>70</v>
      </c>
      <c r="D36" s="20"/>
      <c r="E36" s="20"/>
      <c r="F36" s="20"/>
      <c r="G36" s="71" t="s">
        <v>81</v>
      </c>
      <c r="H36" s="20"/>
      <c r="I36" s="71" t="s">
        <v>81</v>
      </c>
      <c r="J36" s="20"/>
      <c r="K36" s="41"/>
      <c r="L36" s="72">
        <v>14500</v>
      </c>
      <c r="M36" s="72"/>
      <c r="N36" s="72">
        <f>SUM(L36:M36)</f>
        <v>14500</v>
      </c>
    </row>
    <row r="37" spans="2:14" ht="21.75" customHeight="1">
      <c r="B37" s="40">
        <v>29</v>
      </c>
      <c r="C37" s="41" t="s">
        <v>71</v>
      </c>
      <c r="D37" s="20"/>
      <c r="E37" s="20"/>
      <c r="F37" s="20"/>
      <c r="G37" s="71" t="s">
        <v>81</v>
      </c>
      <c r="H37" s="20"/>
      <c r="I37" s="71" t="s">
        <v>81</v>
      </c>
      <c r="J37" s="20"/>
      <c r="K37" s="41"/>
      <c r="L37" s="72">
        <v>420500</v>
      </c>
      <c r="M37" s="72"/>
      <c r="N37" s="72">
        <f>SUM(L37:M37)</f>
        <v>420500</v>
      </c>
    </row>
    <row r="38" spans="2:14" ht="21.75" customHeight="1">
      <c r="B38" s="40">
        <v>30</v>
      </c>
      <c r="C38" s="41" t="s">
        <v>72</v>
      </c>
      <c r="D38" s="20"/>
      <c r="E38" s="20"/>
      <c r="F38" s="20"/>
      <c r="G38" s="71" t="s">
        <v>81</v>
      </c>
      <c r="H38" s="20"/>
      <c r="I38" s="20"/>
      <c r="J38" s="71" t="s">
        <v>81</v>
      </c>
      <c r="K38" s="41"/>
      <c r="L38" s="72">
        <v>3300</v>
      </c>
      <c r="M38" s="72"/>
      <c r="N38" s="72">
        <f>SUM(L38:M38)</f>
        <v>3300</v>
      </c>
    </row>
    <row r="39" spans="2:14" ht="21.75" customHeight="1">
      <c r="B39" s="40">
        <v>31</v>
      </c>
      <c r="C39" s="41" t="s">
        <v>73</v>
      </c>
      <c r="D39" s="20"/>
      <c r="E39" s="20"/>
      <c r="F39" s="20"/>
      <c r="G39" s="71" t="s">
        <v>81</v>
      </c>
      <c r="H39" s="20"/>
      <c r="I39" s="20"/>
      <c r="J39" s="71" t="s">
        <v>81</v>
      </c>
      <c r="K39" s="41"/>
      <c r="L39" s="72">
        <v>32000</v>
      </c>
      <c r="M39" s="72"/>
      <c r="N39" s="72">
        <f>SUM(L39:M39)</f>
        <v>32000</v>
      </c>
    </row>
    <row r="40" spans="2:14" ht="21.75" customHeight="1">
      <c r="B40" s="40">
        <v>32</v>
      </c>
      <c r="C40" s="41" t="s">
        <v>74</v>
      </c>
      <c r="D40" s="20"/>
      <c r="E40" s="20"/>
      <c r="F40" s="20"/>
      <c r="G40" s="20"/>
      <c r="H40" s="71" t="s">
        <v>81</v>
      </c>
      <c r="I40" s="20"/>
      <c r="J40" s="71" t="s">
        <v>81</v>
      </c>
      <c r="K40" s="41"/>
      <c r="L40" s="72">
        <v>5400</v>
      </c>
      <c r="M40" s="72"/>
      <c r="N40" s="72">
        <f>SUM(L40:M40)</f>
        <v>5400</v>
      </c>
    </row>
    <row r="41" spans="2:14" ht="21.75" customHeight="1">
      <c r="B41" s="40">
        <v>33</v>
      </c>
      <c r="C41" s="41" t="s">
        <v>75</v>
      </c>
      <c r="D41" s="20"/>
      <c r="E41" s="20"/>
      <c r="F41" s="20"/>
      <c r="G41" s="20"/>
      <c r="H41" s="71" t="s">
        <v>81</v>
      </c>
      <c r="I41" s="71" t="s">
        <v>81</v>
      </c>
      <c r="J41" s="20"/>
      <c r="K41" s="41"/>
      <c r="L41" s="72">
        <v>6200</v>
      </c>
      <c r="M41" s="72"/>
      <c r="N41" s="72">
        <f>SUM(L41:M41)</f>
        <v>6200</v>
      </c>
    </row>
    <row r="42" spans="2:14" ht="21.75" customHeight="1">
      <c r="B42" s="40">
        <v>34</v>
      </c>
      <c r="C42" s="41" t="s">
        <v>76</v>
      </c>
      <c r="D42" s="20"/>
      <c r="E42" s="20"/>
      <c r="F42" s="20"/>
      <c r="G42" s="20"/>
      <c r="H42" s="71" t="s">
        <v>81</v>
      </c>
      <c r="I42" s="71" t="s">
        <v>81</v>
      </c>
      <c r="J42" s="20"/>
      <c r="K42" s="41"/>
      <c r="L42" s="72">
        <v>7780</v>
      </c>
      <c r="M42" s="72"/>
      <c r="N42" s="72">
        <f>SUM(L42:M42)</f>
        <v>7780</v>
      </c>
    </row>
    <row r="43" spans="2:14" ht="21.75" customHeight="1">
      <c r="B43" s="40">
        <v>35</v>
      </c>
      <c r="C43" s="41" t="s">
        <v>77</v>
      </c>
      <c r="D43" s="20"/>
      <c r="E43" s="20"/>
      <c r="F43" s="20"/>
      <c r="G43" s="71" t="s">
        <v>81</v>
      </c>
      <c r="H43" s="20"/>
      <c r="I43" s="20"/>
      <c r="J43" s="71" t="s">
        <v>81</v>
      </c>
      <c r="K43" s="41"/>
      <c r="L43" s="72">
        <v>12000</v>
      </c>
      <c r="M43" s="72"/>
      <c r="N43" s="72">
        <f>SUM(L43:M43)</f>
        <v>12000</v>
      </c>
    </row>
    <row r="44" spans="2:14" ht="21.75" customHeight="1">
      <c r="B44" s="40">
        <v>36</v>
      </c>
      <c r="C44" s="41" t="s">
        <v>78</v>
      </c>
      <c r="D44" s="71" t="s">
        <v>81</v>
      </c>
      <c r="E44" s="20"/>
      <c r="F44" s="20"/>
      <c r="G44" s="20"/>
      <c r="H44" s="20"/>
      <c r="I44" s="20"/>
      <c r="J44" s="71" t="s">
        <v>81</v>
      </c>
      <c r="K44" s="41"/>
      <c r="L44" s="72">
        <v>325000</v>
      </c>
      <c r="M44" s="72"/>
      <c r="N44" s="72">
        <f>SUM(L44:M44)</f>
        <v>325000</v>
      </c>
    </row>
    <row r="45" spans="2:14" ht="21.75" customHeight="1">
      <c r="B45" s="40">
        <v>37</v>
      </c>
      <c r="C45" s="41" t="s">
        <v>79</v>
      </c>
      <c r="D45" s="20"/>
      <c r="E45" s="20"/>
      <c r="F45" s="20"/>
      <c r="G45" s="71" t="s">
        <v>81</v>
      </c>
      <c r="H45" s="20"/>
      <c r="I45" s="20"/>
      <c r="J45" s="71" t="s">
        <v>81</v>
      </c>
      <c r="K45" s="41"/>
      <c r="L45" s="72">
        <v>7500</v>
      </c>
      <c r="M45" s="72"/>
      <c r="N45" s="72">
        <f>SUM(L45:M45)</f>
        <v>7500</v>
      </c>
    </row>
    <row r="46" spans="2:14" ht="21.75" customHeight="1">
      <c r="B46" s="40">
        <v>38</v>
      </c>
      <c r="C46" s="19" t="s">
        <v>80</v>
      </c>
      <c r="D46" s="20"/>
      <c r="E46" s="20"/>
      <c r="F46" s="20"/>
      <c r="G46" s="71" t="s">
        <v>81</v>
      </c>
      <c r="H46" s="20"/>
      <c r="I46" s="71" t="s">
        <v>81</v>
      </c>
      <c r="J46" s="20"/>
      <c r="K46" s="19"/>
      <c r="L46" s="59">
        <v>160000</v>
      </c>
      <c r="M46" s="59"/>
      <c r="N46" s="59">
        <f>SUM(L46:M46)</f>
        <v>160000</v>
      </c>
    </row>
    <row r="47" spans="2:14" ht="21.75" customHeight="1" thickBot="1">
      <c r="B47" s="22" t="s">
        <v>17</v>
      </c>
      <c r="C47" s="22"/>
      <c r="D47" s="23"/>
      <c r="E47" s="23"/>
      <c r="F47" s="23"/>
      <c r="G47" s="23"/>
      <c r="H47" s="23"/>
      <c r="I47" s="24"/>
      <c r="J47" s="24"/>
      <c r="K47" s="24"/>
      <c r="L47" s="73">
        <f>SUM(L9:L46)</f>
        <v>9551480</v>
      </c>
      <c r="M47" s="73">
        <f>SUM(M9:M46)</f>
        <v>838000</v>
      </c>
      <c r="N47" s="73">
        <f>SUM(L47:M47)</f>
        <v>10389480</v>
      </c>
    </row>
    <row r="48" ht="21.75" customHeight="1" thickTop="1"/>
    <row r="49" spans="2:14" ht="21.75" customHeight="1">
      <c r="B49" s="3" t="s">
        <v>42</v>
      </c>
      <c r="N49" s="74"/>
    </row>
    <row r="50" spans="3:9" ht="21.75" customHeight="1">
      <c r="C50" s="42" t="s">
        <v>26</v>
      </c>
      <c r="D50" s="25"/>
      <c r="E50" s="25"/>
      <c r="F50" s="25"/>
      <c r="G50" s="25"/>
      <c r="H50" s="25"/>
      <c r="I50" s="3"/>
    </row>
    <row r="51" ht="21.75" customHeight="1">
      <c r="C51" s="43" t="s">
        <v>31</v>
      </c>
    </row>
    <row r="52" spans="3:8" ht="21.75" customHeight="1">
      <c r="C52" s="44" t="s">
        <v>27</v>
      </c>
      <c r="D52" s="26"/>
      <c r="E52" s="26"/>
      <c r="F52" s="26"/>
      <c r="G52" s="26"/>
      <c r="H52" s="26"/>
    </row>
    <row r="53" ht="21.75" customHeight="1"/>
  </sheetData>
  <sheetProtection/>
  <mergeCells count="21">
    <mergeCell ref="N6:N8"/>
    <mergeCell ref="B1:N1"/>
    <mergeCell ref="B2:N2"/>
    <mergeCell ref="B3:N3"/>
    <mergeCell ref="B4:N4"/>
    <mergeCell ref="L7:L8"/>
    <mergeCell ref="G7:G8"/>
    <mergeCell ref="I6:K6"/>
    <mergeCell ref="D6:H6"/>
    <mergeCell ref="B6:B8"/>
    <mergeCell ref="C6:C8"/>
    <mergeCell ref="D7:D8"/>
    <mergeCell ref="M7:M8"/>
    <mergeCell ref="E7:E8"/>
    <mergeCell ref="L6:M6"/>
    <mergeCell ref="K7:K8"/>
    <mergeCell ref="H7:H8"/>
    <mergeCell ref="F7:F8"/>
    <mergeCell ref="I7:I8"/>
    <mergeCell ref="J7:J8"/>
    <mergeCell ref="B47:C47"/>
  </mergeCells>
  <printOptions horizontalCentered="1"/>
  <pageMargins left="0.2362204724409449" right="0.03937007874015748" top="0.7480314960629921" bottom="0.15748031496062992" header="0.31496062992125984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zoomScalePageLayoutView="0" workbookViewId="0" topLeftCell="A1">
      <pane ySplit="8" topLeftCell="A42" activePane="bottomLeft" state="frozen"/>
      <selection pane="topLeft" activeCell="A1" sqref="A1"/>
      <selection pane="bottomLeft" activeCell="N5" sqref="N5"/>
    </sheetView>
  </sheetViews>
  <sheetFormatPr defaultColWidth="9.140625" defaultRowHeight="15"/>
  <cols>
    <col min="1" max="1" width="3.140625" style="2" customWidth="1"/>
    <col min="2" max="2" width="36.8515625" style="2" customWidth="1"/>
    <col min="3" max="3" width="5.28125" style="2" bestFit="1" customWidth="1"/>
    <col min="4" max="4" width="7.00390625" style="2" bestFit="1" customWidth="1"/>
    <col min="5" max="5" width="3.7109375" style="2" bestFit="1" customWidth="1"/>
    <col min="6" max="6" width="6.28125" style="2" bestFit="1" customWidth="1"/>
    <col min="7" max="7" width="7.421875" style="2" bestFit="1" customWidth="1"/>
    <col min="8" max="8" width="8.00390625" style="2" bestFit="1" customWidth="1"/>
    <col min="9" max="9" width="11.8515625" style="2" customWidth="1"/>
    <col min="10" max="10" width="5.00390625" style="2" bestFit="1" customWidth="1"/>
    <col min="11" max="11" width="10.140625" style="2" customWidth="1"/>
    <col min="12" max="12" width="8.57421875" style="2" bestFit="1" customWidth="1"/>
    <col min="13" max="13" width="11.140625" style="2" customWidth="1"/>
    <col min="14" max="16384" width="9.00390625" style="2" customWidth="1"/>
  </cols>
  <sheetData>
    <row r="1" spans="1:13" ht="21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75" customHeight="1">
      <c r="A5" s="3" t="s">
        <v>18</v>
      </c>
    </row>
    <row r="6" spans="1:13" ht="21.75" customHeight="1">
      <c r="A6" s="4" t="s">
        <v>2</v>
      </c>
      <c r="B6" s="4" t="s">
        <v>19</v>
      </c>
      <c r="C6" s="4" t="s">
        <v>23</v>
      </c>
      <c r="D6" s="4"/>
      <c r="E6" s="4"/>
      <c r="F6" s="4"/>
      <c r="G6" s="4"/>
      <c r="H6" s="5" t="s">
        <v>24</v>
      </c>
      <c r="I6" s="6"/>
      <c r="J6" s="7"/>
      <c r="K6" s="8" t="s">
        <v>82</v>
      </c>
      <c r="L6" s="8"/>
      <c r="M6" s="8"/>
    </row>
    <row r="7" spans="1:13" s="12" customFormat="1" ht="21.75" customHeight="1">
      <c r="A7" s="4"/>
      <c r="B7" s="4"/>
      <c r="C7" s="4"/>
      <c r="D7" s="4"/>
      <c r="E7" s="4"/>
      <c r="F7" s="4"/>
      <c r="G7" s="4"/>
      <c r="H7" s="9"/>
      <c r="I7" s="10"/>
      <c r="J7" s="11"/>
      <c r="K7" s="4" t="s">
        <v>25</v>
      </c>
      <c r="L7" s="4"/>
      <c r="M7" s="4" t="s">
        <v>11</v>
      </c>
    </row>
    <row r="8" spans="1:13" s="12" customFormat="1" ht="30" customHeight="1">
      <c r="A8" s="4"/>
      <c r="B8" s="4"/>
      <c r="C8" s="13" t="s">
        <v>12</v>
      </c>
      <c r="D8" s="13" t="s">
        <v>13</v>
      </c>
      <c r="E8" s="13" t="s">
        <v>20</v>
      </c>
      <c r="F8" s="13" t="s">
        <v>21</v>
      </c>
      <c r="G8" s="13" t="s">
        <v>22</v>
      </c>
      <c r="H8" s="14" t="s">
        <v>5</v>
      </c>
      <c r="I8" s="15" t="s">
        <v>6</v>
      </c>
      <c r="J8" s="14" t="s">
        <v>7</v>
      </c>
      <c r="K8" s="14" t="s">
        <v>4</v>
      </c>
      <c r="L8" s="14" t="s">
        <v>9</v>
      </c>
      <c r="M8" s="4"/>
    </row>
    <row r="9" spans="1:13" ht="21.75" customHeight="1">
      <c r="A9" s="16">
        <v>1</v>
      </c>
      <c r="B9" s="17" t="s">
        <v>43</v>
      </c>
      <c r="C9" s="70" t="s">
        <v>81</v>
      </c>
      <c r="D9" s="17"/>
      <c r="E9" s="17"/>
      <c r="F9" s="17"/>
      <c r="G9" s="17"/>
      <c r="H9" s="71" t="s">
        <v>81</v>
      </c>
      <c r="I9" s="17"/>
      <c r="J9" s="17"/>
      <c r="K9" s="58">
        <v>432500</v>
      </c>
      <c r="L9" s="58"/>
      <c r="M9" s="58">
        <f>SUM(K9:L9)</f>
        <v>432500</v>
      </c>
    </row>
    <row r="10" spans="1:13" ht="21.75" customHeight="1">
      <c r="A10" s="40">
        <v>2</v>
      </c>
      <c r="B10" s="19" t="s">
        <v>44</v>
      </c>
      <c r="C10" s="71" t="s">
        <v>81</v>
      </c>
      <c r="D10" s="19"/>
      <c r="E10" s="19"/>
      <c r="F10" s="19"/>
      <c r="G10" s="19"/>
      <c r="H10" s="71" t="s">
        <v>81</v>
      </c>
      <c r="I10" s="19"/>
      <c r="J10" s="19"/>
      <c r="K10" s="72">
        <v>314500</v>
      </c>
      <c r="L10" s="72"/>
      <c r="M10" s="72">
        <f>SUM(K10:L10)</f>
        <v>314500</v>
      </c>
    </row>
    <row r="11" spans="1:13" ht="21.75" customHeight="1">
      <c r="A11" s="40">
        <v>3</v>
      </c>
      <c r="B11" s="19" t="s">
        <v>45</v>
      </c>
      <c r="C11" s="71" t="s">
        <v>81</v>
      </c>
      <c r="D11" s="19"/>
      <c r="E11" s="19"/>
      <c r="F11" s="19"/>
      <c r="G11" s="19"/>
      <c r="H11" s="71" t="s">
        <v>81</v>
      </c>
      <c r="I11" s="19"/>
      <c r="J11" s="19"/>
      <c r="K11" s="72">
        <v>423600</v>
      </c>
      <c r="L11" s="72"/>
      <c r="M11" s="72">
        <f>SUM(K11:L11)</f>
        <v>423600</v>
      </c>
    </row>
    <row r="12" spans="1:13" ht="21.75" customHeight="1">
      <c r="A12" s="40">
        <v>4</v>
      </c>
      <c r="B12" s="19" t="s">
        <v>46</v>
      </c>
      <c r="C12" s="71" t="s">
        <v>81</v>
      </c>
      <c r="D12" s="19"/>
      <c r="E12" s="19"/>
      <c r="F12" s="19"/>
      <c r="G12" s="19"/>
      <c r="H12" s="19"/>
      <c r="I12" s="19"/>
      <c r="J12" s="19"/>
      <c r="K12" s="72">
        <v>335600</v>
      </c>
      <c r="L12" s="72"/>
      <c r="M12" s="72">
        <f>SUM(K12:L12)</f>
        <v>335600</v>
      </c>
    </row>
    <row r="13" spans="1:13" ht="21.75" customHeight="1">
      <c r="A13" s="40">
        <v>5</v>
      </c>
      <c r="B13" s="20" t="s">
        <v>47</v>
      </c>
      <c r="C13" s="71" t="s">
        <v>81</v>
      </c>
      <c r="D13" s="20"/>
      <c r="E13" s="20"/>
      <c r="F13" s="20"/>
      <c r="G13" s="20"/>
      <c r="H13" s="20"/>
      <c r="I13" s="20"/>
      <c r="J13" s="20"/>
      <c r="K13" s="72">
        <v>426300</v>
      </c>
      <c r="L13" s="72"/>
      <c r="M13" s="72">
        <f>SUM(K13:L13)</f>
        <v>426300</v>
      </c>
    </row>
    <row r="14" spans="1:13" ht="21.75" customHeight="1">
      <c r="A14" s="40">
        <v>6</v>
      </c>
      <c r="B14" s="20" t="s">
        <v>48</v>
      </c>
      <c r="C14" s="71" t="s">
        <v>81</v>
      </c>
      <c r="D14" s="20"/>
      <c r="E14" s="20"/>
      <c r="F14" s="20"/>
      <c r="G14" s="20"/>
      <c r="H14" s="20"/>
      <c r="I14" s="20"/>
      <c r="J14" s="20"/>
      <c r="K14" s="72">
        <v>1165500</v>
      </c>
      <c r="L14" s="72">
        <v>388000</v>
      </c>
      <c r="M14" s="72">
        <f>SUM(K14:L14)</f>
        <v>1553500</v>
      </c>
    </row>
    <row r="15" spans="1:13" ht="21.75" customHeight="1">
      <c r="A15" s="40">
        <v>7</v>
      </c>
      <c r="B15" s="20" t="s">
        <v>49</v>
      </c>
      <c r="C15" s="71" t="s">
        <v>81</v>
      </c>
      <c r="D15" s="20"/>
      <c r="E15" s="20"/>
      <c r="F15" s="20"/>
      <c r="G15" s="20"/>
      <c r="H15" s="20"/>
      <c r="I15" s="71" t="s">
        <v>81</v>
      </c>
      <c r="J15" s="20"/>
      <c r="K15" s="72">
        <v>1254200</v>
      </c>
      <c r="L15" s="72">
        <v>450000</v>
      </c>
      <c r="M15" s="72">
        <f>SUM(K15:L15)</f>
        <v>1704200</v>
      </c>
    </row>
    <row r="16" spans="1:13" ht="21.75" customHeight="1">
      <c r="A16" s="40">
        <v>8</v>
      </c>
      <c r="B16" s="20" t="s">
        <v>50</v>
      </c>
      <c r="C16" s="71" t="s">
        <v>81</v>
      </c>
      <c r="D16" s="20"/>
      <c r="E16" s="20"/>
      <c r="F16" s="20"/>
      <c r="G16" s="20"/>
      <c r="H16" s="71" t="s">
        <v>81</v>
      </c>
      <c r="I16" s="20"/>
      <c r="J16" s="20"/>
      <c r="K16" s="72">
        <v>374500</v>
      </c>
      <c r="L16" s="72"/>
      <c r="M16" s="72">
        <f>SUM(K16:L16)</f>
        <v>374500</v>
      </c>
    </row>
    <row r="17" spans="1:13" ht="21.75" customHeight="1">
      <c r="A17" s="40">
        <v>9</v>
      </c>
      <c r="B17" s="20" t="s">
        <v>51</v>
      </c>
      <c r="C17" s="71" t="s">
        <v>81</v>
      </c>
      <c r="D17" s="20"/>
      <c r="E17" s="20"/>
      <c r="F17" s="20"/>
      <c r="G17" s="20"/>
      <c r="H17" s="20"/>
      <c r="I17" s="71" t="s">
        <v>81</v>
      </c>
      <c r="J17" s="20"/>
      <c r="K17" s="72">
        <v>466700</v>
      </c>
      <c r="L17" s="72"/>
      <c r="M17" s="72">
        <f>SUM(K17:L17)</f>
        <v>466700</v>
      </c>
    </row>
    <row r="18" spans="1:13" ht="21.75" customHeight="1">
      <c r="A18" s="40">
        <v>10</v>
      </c>
      <c r="B18" s="20" t="s">
        <v>52</v>
      </c>
      <c r="C18" s="71" t="s">
        <v>81</v>
      </c>
      <c r="D18" s="20"/>
      <c r="E18" s="20"/>
      <c r="F18" s="20"/>
      <c r="G18" s="20"/>
      <c r="H18" s="20"/>
      <c r="I18" s="71" t="s">
        <v>81</v>
      </c>
      <c r="J18" s="20"/>
      <c r="K18" s="72">
        <v>297500</v>
      </c>
      <c r="L18" s="72"/>
      <c r="M18" s="72">
        <f>SUM(K18:L18)</f>
        <v>297500</v>
      </c>
    </row>
    <row r="19" spans="1:13" ht="21.75" customHeight="1">
      <c r="A19" s="40">
        <v>11</v>
      </c>
      <c r="B19" s="20" t="s">
        <v>53</v>
      </c>
      <c r="C19" s="71" t="s">
        <v>81</v>
      </c>
      <c r="D19" s="20"/>
      <c r="E19" s="20"/>
      <c r="F19" s="20"/>
      <c r="G19" s="20"/>
      <c r="H19" s="20"/>
      <c r="I19" s="71" t="s">
        <v>81</v>
      </c>
      <c r="J19" s="20"/>
      <c r="K19" s="72">
        <v>312200</v>
      </c>
      <c r="L19" s="72"/>
      <c r="M19" s="72">
        <f>SUM(K19:L19)</f>
        <v>312200</v>
      </c>
    </row>
    <row r="20" spans="1:13" ht="21.75" customHeight="1">
      <c r="A20" s="40">
        <v>12</v>
      </c>
      <c r="B20" s="20" t="s">
        <v>54</v>
      </c>
      <c r="C20" s="71" t="s">
        <v>81</v>
      </c>
      <c r="D20" s="20"/>
      <c r="E20" s="20"/>
      <c r="F20" s="20"/>
      <c r="G20" s="20"/>
      <c r="H20" s="71" t="s">
        <v>81</v>
      </c>
      <c r="I20" s="20"/>
      <c r="J20" s="20"/>
      <c r="K20" s="72">
        <v>67400</v>
      </c>
      <c r="L20" s="72"/>
      <c r="M20" s="72">
        <f>SUM(K20:L20)</f>
        <v>67400</v>
      </c>
    </row>
    <row r="21" spans="1:13" ht="21.75" customHeight="1">
      <c r="A21" s="40">
        <v>13</v>
      </c>
      <c r="B21" s="20" t="s">
        <v>55</v>
      </c>
      <c r="C21" s="71" t="s">
        <v>81</v>
      </c>
      <c r="D21" s="20"/>
      <c r="E21" s="20"/>
      <c r="F21" s="20"/>
      <c r="G21" s="20"/>
      <c r="H21" s="71" t="s">
        <v>81</v>
      </c>
      <c r="I21" s="20"/>
      <c r="J21" s="20"/>
      <c r="K21" s="72">
        <v>58600</v>
      </c>
      <c r="L21" s="72"/>
      <c r="M21" s="72">
        <f>SUM(K21:L21)</f>
        <v>58600</v>
      </c>
    </row>
    <row r="22" spans="1:13" ht="21.75" customHeight="1">
      <c r="A22" s="40">
        <v>14</v>
      </c>
      <c r="B22" s="20" t="s">
        <v>56</v>
      </c>
      <c r="C22" s="71" t="s">
        <v>81</v>
      </c>
      <c r="D22" s="20"/>
      <c r="E22" s="20"/>
      <c r="F22" s="20"/>
      <c r="G22" s="20"/>
      <c r="H22" s="71" t="s">
        <v>81</v>
      </c>
      <c r="I22" s="20"/>
      <c r="J22" s="20"/>
      <c r="K22" s="72">
        <v>0</v>
      </c>
      <c r="L22" s="72"/>
      <c r="M22" s="72">
        <f>SUM(K22:L22)</f>
        <v>0</v>
      </c>
    </row>
    <row r="23" spans="1:13" ht="21.75" customHeight="1">
      <c r="A23" s="40">
        <v>15</v>
      </c>
      <c r="B23" s="20" t="s">
        <v>57</v>
      </c>
      <c r="C23" s="71" t="s">
        <v>81</v>
      </c>
      <c r="D23" s="20"/>
      <c r="E23" s="20"/>
      <c r="F23" s="20"/>
      <c r="G23" s="20"/>
      <c r="H23" s="71" t="s">
        <v>81</v>
      </c>
      <c r="I23" s="20"/>
      <c r="J23" s="20"/>
      <c r="K23" s="72">
        <v>27800</v>
      </c>
      <c r="L23" s="72"/>
      <c r="M23" s="72">
        <f>SUM(K23:L23)</f>
        <v>27800</v>
      </c>
    </row>
    <row r="24" spans="1:13" ht="21.75" customHeight="1">
      <c r="A24" s="40">
        <v>16</v>
      </c>
      <c r="B24" s="20" t="s">
        <v>58</v>
      </c>
      <c r="C24" s="71" t="s">
        <v>81</v>
      </c>
      <c r="D24" s="20"/>
      <c r="E24" s="20"/>
      <c r="F24" s="20"/>
      <c r="G24" s="20"/>
      <c r="H24" s="20"/>
      <c r="I24" s="71" t="s">
        <v>81</v>
      </c>
      <c r="J24" s="20"/>
      <c r="K24" s="72">
        <v>29700</v>
      </c>
      <c r="L24" s="72"/>
      <c r="M24" s="72">
        <f>SUM(K24:L24)</f>
        <v>29700</v>
      </c>
    </row>
    <row r="25" spans="1:13" ht="21.75" customHeight="1">
      <c r="A25" s="40">
        <v>17</v>
      </c>
      <c r="B25" s="20" t="s">
        <v>59</v>
      </c>
      <c r="C25" s="71" t="s">
        <v>81</v>
      </c>
      <c r="D25" s="20"/>
      <c r="E25" s="20"/>
      <c r="F25" s="20"/>
      <c r="G25" s="20"/>
      <c r="H25" s="20"/>
      <c r="I25" s="71" t="s">
        <v>81</v>
      </c>
      <c r="J25" s="20"/>
      <c r="K25" s="72">
        <v>58700</v>
      </c>
      <c r="L25" s="72"/>
      <c r="M25" s="72">
        <f>SUM(K25:L25)</f>
        <v>58700</v>
      </c>
    </row>
    <row r="26" spans="1:13" ht="21.75" customHeight="1">
      <c r="A26" s="40">
        <v>18</v>
      </c>
      <c r="B26" s="20" t="s">
        <v>60</v>
      </c>
      <c r="C26" s="71" t="s">
        <v>81</v>
      </c>
      <c r="D26" s="20"/>
      <c r="E26" s="20"/>
      <c r="F26" s="20"/>
      <c r="G26" s="20"/>
      <c r="H26" s="71" t="s">
        <v>81</v>
      </c>
      <c r="I26" s="20"/>
      <c r="J26" s="20"/>
      <c r="K26" s="72">
        <v>34500</v>
      </c>
      <c r="L26" s="72"/>
      <c r="M26" s="72">
        <f>SUM(K26:L26)</f>
        <v>34500</v>
      </c>
    </row>
    <row r="27" spans="1:13" ht="21.75" customHeight="1">
      <c r="A27" s="40">
        <v>19</v>
      </c>
      <c r="B27" s="20" t="s">
        <v>61</v>
      </c>
      <c r="C27" s="20"/>
      <c r="D27" s="71" t="s">
        <v>81</v>
      </c>
      <c r="E27" s="20"/>
      <c r="F27" s="20"/>
      <c r="G27" s="20"/>
      <c r="H27" s="71" t="s">
        <v>81</v>
      </c>
      <c r="I27" s="20"/>
      <c r="J27" s="20"/>
      <c r="K27" s="72">
        <v>435000</v>
      </c>
      <c r="L27" s="72"/>
      <c r="M27" s="72">
        <f>SUM(K27:L27)</f>
        <v>435000</v>
      </c>
    </row>
    <row r="28" spans="1:13" ht="21.75" customHeight="1">
      <c r="A28" s="40">
        <v>20</v>
      </c>
      <c r="B28" s="20" t="s">
        <v>62</v>
      </c>
      <c r="C28" s="20"/>
      <c r="D28" s="20"/>
      <c r="E28" s="20"/>
      <c r="F28" s="71" t="s">
        <v>81</v>
      </c>
      <c r="G28" s="20"/>
      <c r="H28" s="71" t="s">
        <v>81</v>
      </c>
      <c r="I28" s="20"/>
      <c r="J28" s="20"/>
      <c r="K28" s="72">
        <v>633300</v>
      </c>
      <c r="L28" s="72"/>
      <c r="M28" s="72">
        <f>SUM(K28:L28)</f>
        <v>633300</v>
      </c>
    </row>
    <row r="29" spans="1:13" ht="21.75" customHeight="1">
      <c r="A29" s="40">
        <v>21</v>
      </c>
      <c r="B29" s="20" t="s">
        <v>63</v>
      </c>
      <c r="C29" s="20"/>
      <c r="D29" s="20"/>
      <c r="E29" s="20"/>
      <c r="F29" s="71" t="s">
        <v>81</v>
      </c>
      <c r="G29" s="20"/>
      <c r="H29" s="71" t="s">
        <v>81</v>
      </c>
      <c r="I29" s="20"/>
      <c r="J29" s="20"/>
      <c r="K29" s="72">
        <v>245000</v>
      </c>
      <c r="L29" s="72"/>
      <c r="M29" s="72">
        <f>SUM(K29:L29)</f>
        <v>245000</v>
      </c>
    </row>
    <row r="30" spans="1:13" ht="21.75" customHeight="1">
      <c r="A30" s="40">
        <v>22</v>
      </c>
      <c r="B30" s="20" t="s">
        <v>64</v>
      </c>
      <c r="C30" s="20"/>
      <c r="D30" s="20"/>
      <c r="E30" s="20"/>
      <c r="F30" s="71" t="s">
        <v>81</v>
      </c>
      <c r="G30" s="20"/>
      <c r="H30" s="71" t="s">
        <v>81</v>
      </c>
      <c r="I30" s="20"/>
      <c r="J30" s="20"/>
      <c r="K30" s="72">
        <v>350600</v>
      </c>
      <c r="L30" s="72"/>
      <c r="M30" s="72">
        <f>SUM(K30:L30)</f>
        <v>350600</v>
      </c>
    </row>
    <row r="31" spans="1:13" ht="21.75" customHeight="1">
      <c r="A31" s="40">
        <v>23</v>
      </c>
      <c r="B31" s="20" t="s">
        <v>65</v>
      </c>
      <c r="C31" s="20"/>
      <c r="D31" s="20"/>
      <c r="E31" s="20"/>
      <c r="F31" s="71" t="s">
        <v>81</v>
      </c>
      <c r="G31" s="20"/>
      <c r="H31" s="71" t="s">
        <v>81</v>
      </c>
      <c r="I31" s="20"/>
      <c r="J31" s="20"/>
      <c r="K31" s="72">
        <v>200000</v>
      </c>
      <c r="L31" s="72"/>
      <c r="M31" s="72">
        <f>SUM(K31:L31)</f>
        <v>200000</v>
      </c>
    </row>
    <row r="32" spans="1:13" ht="21.75" customHeight="1">
      <c r="A32" s="40">
        <v>24</v>
      </c>
      <c r="B32" s="20" t="s">
        <v>66</v>
      </c>
      <c r="C32" s="20"/>
      <c r="D32" s="20"/>
      <c r="E32" s="20"/>
      <c r="F32" s="71" t="s">
        <v>81</v>
      </c>
      <c r="G32" s="20"/>
      <c r="H32" s="71" t="s">
        <v>81</v>
      </c>
      <c r="I32" s="20"/>
      <c r="J32" s="20"/>
      <c r="K32" s="72">
        <v>220000</v>
      </c>
      <c r="L32" s="72"/>
      <c r="M32" s="72">
        <f>SUM(K32:L32)</f>
        <v>220000</v>
      </c>
    </row>
    <row r="33" spans="1:13" ht="21.75" customHeight="1">
      <c r="A33" s="40">
        <v>25</v>
      </c>
      <c r="B33" s="20" t="s">
        <v>67</v>
      </c>
      <c r="C33" s="20"/>
      <c r="D33" s="20"/>
      <c r="E33" s="20"/>
      <c r="F33" s="71" t="s">
        <v>81</v>
      </c>
      <c r="G33" s="20"/>
      <c r="H33" s="71" t="s">
        <v>81</v>
      </c>
      <c r="I33" s="20"/>
      <c r="J33" s="20"/>
      <c r="K33" s="72">
        <v>315500</v>
      </c>
      <c r="L33" s="72"/>
      <c r="M33" s="72">
        <f>SUM(K33:L33)</f>
        <v>315500</v>
      </c>
    </row>
    <row r="34" spans="1:13" ht="21.75" customHeight="1">
      <c r="A34" s="40">
        <v>26</v>
      </c>
      <c r="B34" s="20" t="s">
        <v>68</v>
      </c>
      <c r="C34" s="20"/>
      <c r="D34" s="20"/>
      <c r="E34" s="20"/>
      <c r="F34" s="71" t="s">
        <v>81</v>
      </c>
      <c r="G34" s="20"/>
      <c r="H34" s="71" t="s">
        <v>81</v>
      </c>
      <c r="I34" s="20"/>
      <c r="J34" s="20"/>
      <c r="K34" s="72">
        <v>45500</v>
      </c>
      <c r="L34" s="72"/>
      <c r="M34" s="72">
        <f>SUM(K34:L34)</f>
        <v>45500</v>
      </c>
    </row>
    <row r="35" spans="1:13" ht="21.75" customHeight="1">
      <c r="A35" s="40">
        <v>27</v>
      </c>
      <c r="B35" s="20" t="s">
        <v>69</v>
      </c>
      <c r="C35" s="20"/>
      <c r="D35" s="20"/>
      <c r="E35" s="20"/>
      <c r="F35" s="71" t="s">
        <v>81</v>
      </c>
      <c r="G35" s="20"/>
      <c r="H35" s="71" t="s">
        <v>81</v>
      </c>
      <c r="I35" s="20"/>
      <c r="J35" s="20"/>
      <c r="K35" s="72">
        <v>32600</v>
      </c>
      <c r="L35" s="72"/>
      <c r="M35" s="72">
        <f>SUM(K35:L35)</f>
        <v>32600</v>
      </c>
    </row>
    <row r="36" spans="1:13" ht="21.75" customHeight="1">
      <c r="A36" s="40">
        <v>28</v>
      </c>
      <c r="B36" s="20" t="s">
        <v>70</v>
      </c>
      <c r="C36" s="20"/>
      <c r="D36" s="20"/>
      <c r="E36" s="20"/>
      <c r="F36" s="71" t="s">
        <v>81</v>
      </c>
      <c r="G36" s="20"/>
      <c r="H36" s="71" t="s">
        <v>81</v>
      </c>
      <c r="I36" s="20"/>
      <c r="J36" s="20"/>
      <c r="K36" s="72">
        <v>14500</v>
      </c>
      <c r="L36" s="72"/>
      <c r="M36" s="72">
        <f>SUM(K36:L36)</f>
        <v>14500</v>
      </c>
    </row>
    <row r="37" spans="1:13" ht="21.75" customHeight="1">
      <c r="A37" s="40">
        <v>29</v>
      </c>
      <c r="B37" s="20" t="s">
        <v>71</v>
      </c>
      <c r="C37" s="20"/>
      <c r="D37" s="20"/>
      <c r="E37" s="20"/>
      <c r="F37" s="71" t="s">
        <v>81</v>
      </c>
      <c r="G37" s="20"/>
      <c r="H37" s="71" t="s">
        <v>81</v>
      </c>
      <c r="I37" s="20"/>
      <c r="J37" s="20"/>
      <c r="K37" s="72">
        <v>420500</v>
      </c>
      <c r="L37" s="72"/>
      <c r="M37" s="72">
        <f>SUM(K37:L37)</f>
        <v>420500</v>
      </c>
    </row>
    <row r="38" spans="1:13" ht="21.75" customHeight="1">
      <c r="A38" s="40">
        <v>30</v>
      </c>
      <c r="B38" s="20" t="s">
        <v>72</v>
      </c>
      <c r="C38" s="20"/>
      <c r="D38" s="20"/>
      <c r="E38" s="20"/>
      <c r="F38" s="71" t="s">
        <v>81</v>
      </c>
      <c r="G38" s="20"/>
      <c r="H38" s="20"/>
      <c r="I38" s="71" t="s">
        <v>81</v>
      </c>
      <c r="J38" s="20"/>
      <c r="K38" s="72">
        <v>3300</v>
      </c>
      <c r="L38" s="72"/>
      <c r="M38" s="72">
        <f>SUM(K38:L38)</f>
        <v>3300</v>
      </c>
    </row>
    <row r="39" spans="1:13" ht="21.75" customHeight="1">
      <c r="A39" s="40">
        <v>31</v>
      </c>
      <c r="B39" s="20" t="s">
        <v>73</v>
      </c>
      <c r="C39" s="20"/>
      <c r="D39" s="20"/>
      <c r="E39" s="20"/>
      <c r="F39" s="71" t="s">
        <v>81</v>
      </c>
      <c r="G39" s="20"/>
      <c r="H39" s="20"/>
      <c r="I39" s="71" t="s">
        <v>81</v>
      </c>
      <c r="J39" s="20"/>
      <c r="K39" s="72">
        <v>32000</v>
      </c>
      <c r="L39" s="72"/>
      <c r="M39" s="72">
        <f>SUM(K39:L39)</f>
        <v>32000</v>
      </c>
    </row>
    <row r="40" spans="1:13" ht="21.75" customHeight="1">
      <c r="A40" s="40">
        <v>32</v>
      </c>
      <c r="B40" s="20" t="s">
        <v>74</v>
      </c>
      <c r="C40" s="20"/>
      <c r="D40" s="20"/>
      <c r="E40" s="20"/>
      <c r="F40" s="20"/>
      <c r="G40" s="71" t="s">
        <v>81</v>
      </c>
      <c r="H40" s="20"/>
      <c r="I40" s="71" t="s">
        <v>81</v>
      </c>
      <c r="J40" s="20"/>
      <c r="K40" s="72">
        <v>5400</v>
      </c>
      <c r="L40" s="72"/>
      <c r="M40" s="72">
        <f>SUM(K40:L40)</f>
        <v>5400</v>
      </c>
    </row>
    <row r="41" spans="1:13" ht="21.75" customHeight="1">
      <c r="A41" s="40">
        <v>33</v>
      </c>
      <c r="B41" s="20" t="s">
        <v>75</v>
      </c>
      <c r="C41" s="20"/>
      <c r="D41" s="20"/>
      <c r="E41" s="20"/>
      <c r="F41" s="20"/>
      <c r="G41" s="71" t="s">
        <v>81</v>
      </c>
      <c r="H41" s="71" t="s">
        <v>81</v>
      </c>
      <c r="I41" s="20"/>
      <c r="J41" s="20"/>
      <c r="K41" s="72">
        <v>6200</v>
      </c>
      <c r="L41" s="72"/>
      <c r="M41" s="72">
        <f>SUM(K41:L41)</f>
        <v>6200</v>
      </c>
    </row>
    <row r="42" spans="1:13" ht="21.75" customHeight="1">
      <c r="A42" s="40">
        <v>34</v>
      </c>
      <c r="B42" s="20" t="s">
        <v>76</v>
      </c>
      <c r="C42" s="20"/>
      <c r="D42" s="20"/>
      <c r="E42" s="20"/>
      <c r="F42" s="20"/>
      <c r="G42" s="71" t="s">
        <v>81</v>
      </c>
      <c r="H42" s="71" t="s">
        <v>81</v>
      </c>
      <c r="I42" s="20"/>
      <c r="J42" s="20"/>
      <c r="K42" s="72">
        <v>7780</v>
      </c>
      <c r="L42" s="72"/>
      <c r="M42" s="72">
        <f>SUM(K42:L42)</f>
        <v>7780</v>
      </c>
    </row>
    <row r="43" spans="1:13" ht="21.75" customHeight="1">
      <c r="A43" s="40">
        <v>35</v>
      </c>
      <c r="B43" s="20" t="s">
        <v>77</v>
      </c>
      <c r="C43" s="20"/>
      <c r="D43" s="20"/>
      <c r="E43" s="20"/>
      <c r="F43" s="71" t="s">
        <v>81</v>
      </c>
      <c r="G43" s="20"/>
      <c r="H43" s="20"/>
      <c r="I43" s="71" t="s">
        <v>81</v>
      </c>
      <c r="J43" s="20"/>
      <c r="K43" s="72">
        <v>12000</v>
      </c>
      <c r="L43" s="72"/>
      <c r="M43" s="72">
        <f>SUM(K43:L43)</f>
        <v>12000</v>
      </c>
    </row>
    <row r="44" spans="1:13" ht="21.75" customHeight="1">
      <c r="A44" s="40">
        <v>36</v>
      </c>
      <c r="B44" s="20" t="s">
        <v>78</v>
      </c>
      <c r="C44" s="71" t="s">
        <v>81</v>
      </c>
      <c r="D44" s="20"/>
      <c r="E44" s="20"/>
      <c r="F44" s="20"/>
      <c r="G44" s="20"/>
      <c r="H44" s="20"/>
      <c r="I44" s="71" t="s">
        <v>81</v>
      </c>
      <c r="J44" s="20"/>
      <c r="K44" s="72">
        <v>325000</v>
      </c>
      <c r="L44" s="72"/>
      <c r="M44" s="72">
        <f>SUM(K44:L44)</f>
        <v>325000</v>
      </c>
    </row>
    <row r="45" spans="1:13" ht="21.75" customHeight="1">
      <c r="A45" s="40">
        <v>37</v>
      </c>
      <c r="B45" s="20" t="s">
        <v>79</v>
      </c>
      <c r="C45" s="20"/>
      <c r="D45" s="20"/>
      <c r="E45" s="20"/>
      <c r="F45" s="71" t="s">
        <v>81</v>
      </c>
      <c r="G45" s="20"/>
      <c r="H45" s="20"/>
      <c r="I45" s="71" t="s">
        <v>81</v>
      </c>
      <c r="J45" s="20"/>
      <c r="K45" s="72">
        <v>7500</v>
      </c>
      <c r="L45" s="72"/>
      <c r="M45" s="72">
        <f>SUM(K45:L45)</f>
        <v>7500</v>
      </c>
    </row>
    <row r="46" spans="1:13" ht="21.75" customHeight="1">
      <c r="A46" s="40">
        <v>38</v>
      </c>
      <c r="B46" s="20" t="s">
        <v>80</v>
      </c>
      <c r="C46" s="20"/>
      <c r="D46" s="20"/>
      <c r="E46" s="20"/>
      <c r="F46" s="71" t="s">
        <v>81</v>
      </c>
      <c r="G46" s="20"/>
      <c r="H46" s="71" t="s">
        <v>81</v>
      </c>
      <c r="I46" s="20"/>
      <c r="J46" s="20"/>
      <c r="K46" s="59">
        <v>160000</v>
      </c>
      <c r="L46" s="59"/>
      <c r="M46" s="59">
        <f>SUM(K46:L46)</f>
        <v>160000</v>
      </c>
    </row>
    <row r="47" spans="1:13" ht="21.75" customHeight="1" thickBot="1">
      <c r="A47" s="22" t="s">
        <v>17</v>
      </c>
      <c r="B47" s="22"/>
      <c r="C47" s="23"/>
      <c r="D47" s="23"/>
      <c r="E47" s="23"/>
      <c r="F47" s="23"/>
      <c r="G47" s="23"/>
      <c r="H47" s="24"/>
      <c r="I47" s="24"/>
      <c r="J47" s="24"/>
      <c r="K47" s="73">
        <f>SUM(K9:K46)</f>
        <v>9551480</v>
      </c>
      <c r="L47" s="73">
        <f>SUM(L9:L46)</f>
        <v>838000</v>
      </c>
      <c r="M47" s="73">
        <f>SUM(K47:L47)</f>
        <v>10389480</v>
      </c>
    </row>
    <row r="48" ht="21.75" customHeight="1" thickTop="1">
      <c r="B48" s="3" t="s">
        <v>33</v>
      </c>
    </row>
    <row r="49" spans="1:9" ht="21.75" customHeight="1">
      <c r="A49" s="3"/>
      <c r="I49" s="2" t="s">
        <v>28</v>
      </c>
    </row>
    <row r="50" spans="2:9" ht="21.75" customHeight="1">
      <c r="B50" s="3"/>
      <c r="C50" s="25"/>
      <c r="D50" s="25"/>
      <c r="E50" s="25"/>
      <c r="F50" s="25"/>
      <c r="G50" s="25"/>
      <c r="H50" s="3"/>
      <c r="I50" s="2" t="s">
        <v>29</v>
      </c>
    </row>
    <row r="51" ht="21.75" customHeight="1">
      <c r="I51" s="2" t="s">
        <v>30</v>
      </c>
    </row>
    <row r="52" spans="2:7" ht="21.75" customHeight="1">
      <c r="B52" s="26"/>
      <c r="C52" s="26"/>
      <c r="D52" s="26"/>
      <c r="E52" s="26"/>
      <c r="F52" s="26"/>
      <c r="G52" s="26"/>
    </row>
    <row r="53" ht="21.75" customHeight="1"/>
  </sheetData>
  <sheetProtection/>
  <mergeCells count="12">
    <mergeCell ref="A47:B47"/>
    <mergeCell ref="K7:L7"/>
    <mergeCell ref="A1:M1"/>
    <mergeCell ref="A2:M2"/>
    <mergeCell ref="A3:M3"/>
    <mergeCell ref="A4:M4"/>
    <mergeCell ref="A6:A8"/>
    <mergeCell ref="B6:B8"/>
    <mergeCell ref="C6:G7"/>
    <mergeCell ref="H6:J7"/>
    <mergeCell ref="K6:M6"/>
    <mergeCell ref="M7:M8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L25"/>
  <sheetViews>
    <sheetView tabSelected="1" zoomScalePageLayoutView="0" workbookViewId="0" topLeftCell="A7">
      <selection activeCell="O14" sqref="O14"/>
    </sheetView>
  </sheetViews>
  <sheetFormatPr defaultColWidth="9.140625" defaultRowHeight="15"/>
  <cols>
    <col min="1" max="1" width="1.421875" style="2" customWidth="1"/>
    <col min="2" max="2" width="3.140625" style="2" customWidth="1"/>
    <col min="3" max="3" width="22.421875" style="2" customWidth="1"/>
    <col min="4" max="5" width="14.421875" style="2" customWidth="1"/>
    <col min="6" max="6" width="6.57421875" style="2" customWidth="1"/>
    <col min="7" max="7" width="11.421875" style="2" customWidth="1"/>
    <col min="8" max="9" width="14.421875" style="2" customWidth="1"/>
    <col min="10" max="10" width="6.57421875" style="2" customWidth="1"/>
    <col min="11" max="11" width="12.28125" style="2" customWidth="1"/>
    <col min="12" max="12" width="13.421875" style="2" customWidth="1"/>
    <col min="13" max="13" width="1.421875" style="2" customWidth="1"/>
    <col min="14" max="16384" width="9.00390625" style="2" customWidth="1"/>
  </cols>
  <sheetData>
    <row r="1" ht="23.25" customHeight="1"/>
    <row r="2" ht="23.25" customHeight="1"/>
    <row r="3" ht="23.25" customHeight="1"/>
    <row r="4" ht="23.25" customHeight="1"/>
    <row r="5" ht="23.25" customHeight="1"/>
    <row r="6" spans="2:12" ht="23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3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23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0.75" customHeight="1">
      <c r="B9" s="1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ht="21.75" customHeight="1">
      <c r="B10" s="3" t="s">
        <v>18</v>
      </c>
    </row>
    <row r="11" ht="6.75" customHeight="1">
      <c r="B11" s="3"/>
    </row>
    <row r="12" spans="2:12" ht="21.75" customHeight="1">
      <c r="B12" s="45" t="s">
        <v>2</v>
      </c>
      <c r="C12" s="46" t="s">
        <v>3</v>
      </c>
      <c r="D12" s="47" t="s">
        <v>4</v>
      </c>
      <c r="E12" s="47"/>
      <c r="F12" s="47"/>
      <c r="G12" s="48" t="s">
        <v>8</v>
      </c>
      <c r="H12" s="47" t="s">
        <v>9</v>
      </c>
      <c r="I12" s="47"/>
      <c r="J12" s="47"/>
      <c r="K12" s="48" t="s">
        <v>10</v>
      </c>
      <c r="L12" s="45" t="s">
        <v>11</v>
      </c>
    </row>
    <row r="13" spans="2:12" ht="21.75" customHeight="1">
      <c r="B13" s="45"/>
      <c r="C13" s="46"/>
      <c r="D13" s="49" t="s">
        <v>37</v>
      </c>
      <c r="E13" s="50" t="s">
        <v>6</v>
      </c>
      <c r="F13" s="51" t="s">
        <v>7</v>
      </c>
      <c r="G13" s="48"/>
      <c r="H13" s="49" t="s">
        <v>37</v>
      </c>
      <c r="I13" s="50" t="s">
        <v>6</v>
      </c>
      <c r="J13" s="51" t="s">
        <v>7</v>
      </c>
      <c r="K13" s="48"/>
      <c r="L13" s="45"/>
    </row>
    <row r="14" spans="2:12" ht="35.25" customHeight="1">
      <c r="B14" s="52"/>
      <c r="C14" s="53"/>
      <c r="D14" s="54"/>
      <c r="E14" s="55"/>
      <c r="F14" s="56"/>
      <c r="G14" s="57"/>
      <c r="H14" s="54"/>
      <c r="I14" s="55"/>
      <c r="J14" s="56"/>
      <c r="K14" s="57"/>
      <c r="L14" s="52"/>
    </row>
    <row r="15" spans="2:12" ht="22.5" customHeight="1">
      <c r="B15" s="16">
        <v>1</v>
      </c>
      <c r="C15" s="17" t="s">
        <v>12</v>
      </c>
      <c r="D15" s="58">
        <v>1733400</v>
      </c>
      <c r="E15" s="58">
        <v>4671400</v>
      </c>
      <c r="F15" s="58" t="s">
        <v>40</v>
      </c>
      <c r="G15" s="58">
        <f>D15+E15</f>
        <v>6404800</v>
      </c>
      <c r="H15" s="58" t="s">
        <v>40</v>
      </c>
      <c r="I15" s="58">
        <v>838000</v>
      </c>
      <c r="J15" s="58" t="s">
        <v>40</v>
      </c>
      <c r="K15" s="58">
        <f>I15</f>
        <v>838000</v>
      </c>
      <c r="L15" s="58">
        <f>G15+K15</f>
        <v>7242800</v>
      </c>
    </row>
    <row r="16" spans="2:12" ht="22.5" customHeight="1">
      <c r="B16" s="18">
        <v>2</v>
      </c>
      <c r="C16" s="19" t="s">
        <v>13</v>
      </c>
      <c r="D16" s="59">
        <v>435000</v>
      </c>
      <c r="E16" s="59" t="s">
        <v>40</v>
      </c>
      <c r="F16" s="59" t="s">
        <v>40</v>
      </c>
      <c r="G16" s="59">
        <f>D16</f>
        <v>435000</v>
      </c>
      <c r="H16" s="59" t="s">
        <v>40</v>
      </c>
      <c r="I16" s="59" t="s">
        <v>40</v>
      </c>
      <c r="J16" s="59" t="s">
        <v>40</v>
      </c>
      <c r="K16" s="59" t="s">
        <v>40</v>
      </c>
      <c r="L16" s="59">
        <f>G16</f>
        <v>435000</v>
      </c>
    </row>
    <row r="17" spans="2:12" ht="22.5" customHeight="1">
      <c r="B17" s="18">
        <v>3</v>
      </c>
      <c r="C17" s="19" t="s">
        <v>14</v>
      </c>
      <c r="D17" s="59"/>
      <c r="E17" s="59"/>
      <c r="F17" s="59" t="s">
        <v>40</v>
      </c>
      <c r="G17" s="59"/>
      <c r="H17" s="59" t="s">
        <v>40</v>
      </c>
      <c r="I17" s="59" t="s">
        <v>40</v>
      </c>
      <c r="J17" s="59" t="s">
        <v>40</v>
      </c>
      <c r="K17" s="59" t="s">
        <v>40</v>
      </c>
      <c r="L17" s="59"/>
    </row>
    <row r="18" spans="2:12" ht="22.5" customHeight="1">
      <c r="B18" s="18">
        <v>4</v>
      </c>
      <c r="C18" s="19" t="s">
        <v>15</v>
      </c>
      <c r="D18" s="59">
        <v>2692300</v>
      </c>
      <c r="E18" s="59" t="s">
        <v>40</v>
      </c>
      <c r="F18" s="59" t="s">
        <v>40</v>
      </c>
      <c r="G18" s="59">
        <f>D18</f>
        <v>2692300</v>
      </c>
      <c r="H18" s="59" t="s">
        <v>40</v>
      </c>
      <c r="I18" s="59" t="s">
        <v>40</v>
      </c>
      <c r="J18" s="59" t="s">
        <v>40</v>
      </c>
      <c r="K18" s="59" t="s">
        <v>40</v>
      </c>
      <c r="L18" s="59">
        <f>G18</f>
        <v>2692300</v>
      </c>
    </row>
    <row r="19" spans="2:12" ht="22.5" customHeight="1">
      <c r="B19" s="60">
        <v>5</v>
      </c>
      <c r="C19" s="21" t="s">
        <v>16</v>
      </c>
      <c r="D19" s="61">
        <v>13980</v>
      </c>
      <c r="E19" s="61">
        <v>5400</v>
      </c>
      <c r="F19" s="61" t="s">
        <v>40</v>
      </c>
      <c r="G19" s="61">
        <f>D19+E19</f>
        <v>19380</v>
      </c>
      <c r="H19" s="61" t="s">
        <v>40</v>
      </c>
      <c r="I19" s="61" t="s">
        <v>40</v>
      </c>
      <c r="J19" s="61" t="s">
        <v>40</v>
      </c>
      <c r="K19" s="61" t="s">
        <v>40</v>
      </c>
      <c r="L19" s="61">
        <f>G19</f>
        <v>19380</v>
      </c>
    </row>
    <row r="20" spans="2:12" ht="22.5" customHeight="1" thickBot="1">
      <c r="B20" s="22" t="s">
        <v>17</v>
      </c>
      <c r="C20" s="22"/>
      <c r="D20" s="62">
        <f>SUM(D15:D19)</f>
        <v>4874680</v>
      </c>
      <c r="E20" s="63">
        <f>SUM(E15:E19)</f>
        <v>4676800</v>
      </c>
      <c r="F20" s="24"/>
      <c r="G20" s="64">
        <f>SUM(G15:G19)</f>
        <v>9551480</v>
      </c>
      <c r="H20" s="65"/>
      <c r="I20" s="63">
        <f>SUM(I15:I19)</f>
        <v>838000</v>
      </c>
      <c r="J20" s="24"/>
      <c r="K20" s="64">
        <f>SUM(K15:K19)</f>
        <v>838000</v>
      </c>
      <c r="L20" s="66">
        <f>SUM(L15:L19)</f>
        <v>10389480</v>
      </c>
    </row>
    <row r="21" spans="2:12" ht="21.75" customHeight="1" thickTop="1">
      <c r="B21" s="67"/>
      <c r="C21" s="67"/>
      <c r="D21" s="68"/>
      <c r="E21" s="68"/>
      <c r="F21" s="68"/>
      <c r="G21" s="68"/>
      <c r="H21" s="68"/>
      <c r="I21" s="68"/>
      <c r="J21" s="68"/>
      <c r="K21" s="68"/>
      <c r="L21" s="68"/>
    </row>
    <row r="22" spans="2:12" ht="21.75" customHeight="1">
      <c r="B22" s="67"/>
      <c r="C22" s="25"/>
      <c r="D22" s="3"/>
      <c r="E22" s="68"/>
      <c r="F22" s="68"/>
      <c r="G22" s="68"/>
      <c r="H22" s="68"/>
      <c r="I22" s="68"/>
      <c r="J22" s="68"/>
      <c r="K22" s="68"/>
      <c r="L22" s="68"/>
    </row>
    <row r="23" ht="21.75" customHeight="1">
      <c r="C23" s="69"/>
    </row>
    <row r="24" ht="21.75" customHeight="1"/>
    <row r="25" ht="21.75" customHeight="1">
      <c r="C25" s="26"/>
    </row>
    <row r="26" ht="21.75" customHeight="1"/>
    <row r="27" ht="21.75" customHeight="1"/>
  </sheetData>
  <sheetProtection/>
  <mergeCells count="18">
    <mergeCell ref="B12:B14"/>
    <mergeCell ref="B20:C20"/>
    <mergeCell ref="B6:L6"/>
    <mergeCell ref="B7:L7"/>
    <mergeCell ref="B8:L8"/>
    <mergeCell ref="B9:L9"/>
    <mergeCell ref="D12:F12"/>
    <mergeCell ref="H12:J12"/>
    <mergeCell ref="G12:G14"/>
    <mergeCell ref="K12:K14"/>
    <mergeCell ref="L12:L14"/>
    <mergeCell ref="C12:C14"/>
    <mergeCell ref="D13:D14"/>
    <mergeCell ref="E13:E14"/>
    <mergeCell ref="F13:F14"/>
    <mergeCell ref="H13:H14"/>
    <mergeCell ref="I13:I14"/>
    <mergeCell ref="J13:J14"/>
  </mergeCells>
  <printOptions horizontalCentered="1"/>
  <pageMargins left="0.03937007874015748" right="0.03937007874015748" top="0" bottom="0" header="0.31496062992125984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User</cp:lastModifiedBy>
  <cp:lastPrinted>2015-08-06T10:25:41Z</cp:lastPrinted>
  <dcterms:created xsi:type="dcterms:W3CDTF">2015-02-25T04:46:19Z</dcterms:created>
  <dcterms:modified xsi:type="dcterms:W3CDTF">2016-05-29T18:40:00Z</dcterms:modified>
  <cp:category/>
  <cp:version/>
  <cp:contentType/>
  <cp:contentStatus/>
</cp:coreProperties>
</file>