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<sst xmlns="http://schemas.openxmlformats.org/spreadsheetml/2006/main" count="246" uniqueCount="214">
  <si>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</si>
  <si>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</si>
  <si>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</si>
  <si>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</si>
  <si>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</si>
  <si>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</si>
  <si>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</si>
  <si>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</si>
  <si>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</si>
  <si>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</si>
  <si>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</si>
  <si>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</si>
  <si>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</si>
  <si>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</si>
  <si>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</si>
  <si>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</si>
  <si>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</si>
  <si>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</si>
  <si>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</si>
  <si>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</si>
  <si>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</si>
  <si>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</si>
  <si>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</si>
  <si>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</si>
  <si>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</si>
  <si>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</si>
  <si>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</si>
  <si>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</si>
  <si>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</si>
  <si>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</si>
  <si>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</si>
  <si>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</si>
  <si>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</si>
  <si>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</si>
  <si>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</si>
  <si>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</si>
  <si>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</si>
  <si>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</si>
  <si>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</si>
  <si>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</si>
  <si>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</si>
  <si>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</si>
  <si>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</si>
  <si>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</si>
  <si>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</si>
  <si>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</si>
  <si>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</si>
  <si>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</si>
  <si>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</si>
  <si>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</si>
  <si>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</si>
  <si>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</si>
  <si>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</si>
  <si>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</si>
  <si>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</si>
  <si>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</si>
  <si>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</si>
  <si>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</si>
  <si>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</si>
  <si>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</si>
  <si>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</si>
  <si>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</si>
  <si>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</si>
  <si>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</si>
  <si>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</si>
  <si>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</si>
  <si>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</si>
  <si>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</si>
  <si>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</si>
  <si>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</si>
  <si>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</si>
  <si>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</si>
  <si>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</si>
  <si>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</si>
  <si>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</si>
  <si>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</si>
  <si>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</si>
  <si>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</si>
  <si>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</si>
  <si>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</si>
  <si>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</si>
  <si>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</si>
  <si>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</si>
  <si>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</si>
  <si>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</si>
  <si>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</si>
  <si>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</si>
  <si>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</si>
  <si>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</si>
  <si>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</si>
  <si>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</si>
  <si>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</si>
  <si>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</si>
  <si>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</si>
  <si>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</si>
  <si>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</si>
  <si>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</si>
  <si>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</si>
  <si>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</si>
  <si>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</si>
  <si>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</si>
  <si>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</si>
  <si>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</si>
  <si>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</si>
  <si>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</si>
  <si>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</si>
  <si>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</si>
  <si>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</si>
  <si>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</si>
  <si>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</si>
  <si>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</si>
  <si>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</si>
  <si>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</si>
  <si>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</si>
  <si>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</si>
  <si>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</si>
  <si>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</si>
  <si>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</si>
  <si>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</si>
  <si>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</si>
  <si>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</si>
  <si>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</si>
  <si>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</si>
  <si>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</si>
  <si>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</si>
  <si>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</si>
  <si>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</si>
  <si>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</si>
  <si>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</si>
  <si>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</si>
  <si>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</si>
  <si>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</si>
  <si>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</si>
  <si>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</si>
  <si>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</si>
  <si>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</si>
  <si>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</si>
  <si>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</si>
  <si>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</si>
  <si>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</si>
  <si>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</si>
  <si>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</si>
  <si>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</si>
  <si>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</si>
  <si>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</si>
  <si>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</si>
  <si>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</si>
  <si>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</si>
  <si>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</si>
  <si>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</si>
  <si>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</si>
  <si>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</si>
  <si>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</si>
  <si>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</si>
  <si>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</si>
  <si>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</si>
  <si>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</si>
  <si>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</si>
  <si>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</si>
  <si>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</si>
  <si>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</si>
  <si>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</si>
  <si>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</si>
  <si>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</si>
  <si>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</si>
  <si>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</si>
  <si>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</si>
  <si>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</si>
  <si>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</si>
  <si>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</si>
  <si>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</si>
  <si>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</si>
  <si>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</si>
  <si>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</si>
  <si>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</si>
  <si>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</si>
  <si>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</si>
  <si>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</si>
  <si>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</si>
  <si>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</si>
  <si>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</si>
  <si>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</si>
  <si>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</si>
  <si>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</si>
  <si>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</si>
  <si>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</si>
  <si>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</si>
  <si>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</si>
  <si>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</si>
  <si>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</si>
  <si>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</si>
  <si>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</si>
  <si>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</si>
  <si>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</si>
  <si>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</si>
  <si>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</si>
  <si>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</si>
  <si>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</si>
  <si>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</si>
  <si>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</si>
  <si>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</si>
  <si>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</si>
  <si>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</si>
  <si>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</si>
  <si>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</si>
  <si>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</si>
  <si>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</si>
  <si>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</si>
  <si>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</si>
  <si>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</si>
  <si>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</si>
  <si>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</si>
  <si>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โนนนาจอน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</si>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</sst>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1.875</c:v>
                </c:pt>
                <c:pt idx="1">
                  <c:v>1.9285714285714286</c:v>
                </c:pt>
                <c:pt idx="2">
                  <c:v>2</c:v>
                </c:pt>
                <c:pt idx="3">
                  <c:v>1.7777777777777777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159744"/>
        <c:axId val="68194304"/>
      </c:radarChart>
      <c:catAx>
        <c:axId val="68159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194304"/>
        <c:crosses val="autoZero"/>
        <c:lblAlgn val="ctr"/>
        <c:lblOffset val="100"/>
      </c:catAx>
      <c:valAx>
        <c:axId val="68194304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159744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2.3583333333333334</c:v>
                </c:pt>
                <c:pt idx="1">
                  <c:v>2.3095238095238098</c:v>
                </c:pt>
                <c:pt idx="2">
                  <c:v>2.5833333333333335</c:v>
                </c:pt>
                <c:pt idx="3">
                  <c:v>2.175925925925926</c:v>
                </c:pt>
                <c:pt idx="4">
                  <c:v>2.5333333333333332</c:v>
                </c:pt>
              </c:numCache>
            </c:numRef>
          </c:val>
        </c:ser>
        <c:axId val="68974464"/>
        <c:axId val="68976000"/>
      </c:radarChart>
      <c:catAx>
        <c:axId val="6897446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976000"/>
        <c:crosses val="autoZero"/>
        <c:lblAlgn val="ctr"/>
        <c:lblOffset val="100"/>
      </c:catAx>
      <c:valAx>
        <c:axId val="68976000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97446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3" activePane="bottomLeft" state="frozen"/>
      <selection activeCell="E25" sqref="E25"/>
      <selection pane="bottomLeft" activeCell="D42" sqref="D42:E42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4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>
        <v>1.35</v>
      </c>
      <c r="C11" s="94"/>
      <c r="D11" s="71" t="s">
        <v>36</v>
      </c>
      <c r="E11" s="64">
        <v>2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/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1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>
        <v>1</v>
      </c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>
        <v>1</v>
      </c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/>
      <c r="C28" s="94"/>
      <c r="D28" s="75" t="s">
        <v>50</v>
      </c>
      <c r="E28" s="64">
        <v>3</v>
      </c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>
        <v>2.7</v>
      </c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1.53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6.49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>
        <v>1.35</v>
      </c>
      <c r="C40" s="94"/>
      <c r="D40" s="75" t="s">
        <v>59</v>
      </c>
      <c r="E40" s="64">
        <v>2</v>
      </c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/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4</v>
      </c>
      <c r="C2" s="40" t="s">
        <v>80</v>
      </c>
      <c r="D2" s="168" t="str">
        <f>'1.ข้อมูลชุมชน'!D2:E2</f>
        <v>โนนนาจอน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2.7</v>
      </c>
      <c r="C7" s="30">
        <f>('1.ข้อมูลชุมชน'!B24+'1.ข้อมูลชุมชน'!B37+'1.ข้อมูลชุมชน'!B38+'1.ข้อมูลชุมชน'!B39+'1.ข้อมูลชุมชน'!B40)</f>
        <v>1.35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9.370000000000001</v>
      </c>
      <c r="E7" s="30">
        <f>('1.ข้อมูลชุมชน'!B28+'1.ข้อมูลชุมชน'!B30+'1.ข้อมูลชุมชน'!B31+'1.ข้อมูลชุมชน'!B32)</f>
        <v>0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1.35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1.875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1.9285714285714286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1.7777777777777777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1.875</v>
      </c>
      <c r="C14" s="5">
        <f t="shared" si="0"/>
        <v>1.9285714285714286</v>
      </c>
      <c r="D14" s="5">
        <f t="shared" si="0"/>
        <v>2</v>
      </c>
      <c r="E14" s="5">
        <f t="shared" si="0"/>
        <v>1.7777777777777777</v>
      </c>
      <c r="F14" s="26">
        <f t="shared" si="0"/>
        <v>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2.3583333333333334</v>
      </c>
      <c r="C19" s="37">
        <f>IF(C15&gt;0,(C13+C14+C15)/3,(C13+C14)/2)</f>
        <v>2.3095238095238098</v>
      </c>
      <c r="D19" s="37">
        <f>IF(D15&gt;0,(D13+D14+D15)/3,(D13+D14)/2)</f>
        <v>2.5833333333333335</v>
      </c>
      <c r="E19" s="37">
        <f>IF(E15&gt;0,(E13+E14+E15)/3,(E13+E14)/2)</f>
        <v>2.175925925925926</v>
      </c>
      <c r="F19" s="38">
        <f>IF(F15&gt;0,(F13+F14+F15)/3,(F13+F14)/2)</f>
        <v>2.5333333333333332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4</v>
      </c>
      <c r="E2" s="90" t="s">
        <v>120</v>
      </c>
      <c r="F2" s="90" t="str">
        <f>'1.ข้อมูลชุมชน'!D2</f>
        <v>โนนนาจอน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4</v>
      </c>
      <c r="E2" s="90" t="s">
        <v>120</v>
      </c>
      <c r="F2" s="90" t="str">
        <f>'1.ข้อมูลชุมชน'!D2</f>
        <v>โนนนาจอน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2.175925925925926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2016-04-19T07:02:44Z</dcterms:modified>
</cp:coreProperties>
</file>