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37" i="2"/>
  <c r="F68" s="1"/>
  <c r="F73" s="1"/>
  <c r="F104" s="1"/>
  <c r="F109" s="1"/>
  <c r="F125" s="1"/>
  <c r="E32"/>
  <c r="E37" s="1"/>
  <c r="E68" s="1"/>
  <c r="E73" s="1"/>
  <c r="E104" s="1"/>
  <c r="E109" s="1"/>
  <c r="E125" s="1"/>
  <c r="F32"/>
</calcChain>
</file>

<file path=xl/sharedStrings.xml><?xml version="1.0" encoding="utf-8"?>
<sst xmlns="http://schemas.openxmlformats.org/spreadsheetml/2006/main" count="207" uniqueCount="97">
  <si>
    <t>ที่</t>
  </si>
  <si>
    <t>หมู่ที่</t>
  </si>
  <si>
    <t>ตำบล</t>
  </si>
  <si>
    <t>โครงการ/กิจกรรม</t>
  </si>
  <si>
    <t>ประเภทโครงการ</t>
  </si>
  <si>
    <t>หมายเหตุ</t>
  </si>
  <si>
    <t>สรุปโครงการขอรับการสนับสนุนงบประมาณสนับสนุนจากสำนักปลัดสำนักนายกรัฐมนตรี (ยุทธ 1)</t>
  </si>
  <si>
    <t>หนองพระ</t>
  </si>
  <si>
    <t>น้ำบาดาลเพื่อการเกษตรในพื้นที่ประสบภัยแล้ง</t>
  </si>
  <si>
    <t>เจาะบ่อบาดาลเพื่อการเกษตรสูบน้ำด้วยเครือซัมเมิร์ตเทอร์ไลธ์</t>
  </si>
  <si>
    <t>ปลูกพืชผักใช้น้ำน้อยด้วยระบบน้ำหยด</t>
  </si>
  <si>
    <t xml:space="preserve"> </t>
  </si>
  <si>
    <t>เลี้ยงกบในบ่อดิน</t>
  </si>
  <si>
    <t>ส่งเสริมการเลี้ยงหมู</t>
  </si>
  <si>
    <t>ติดตั้งแท้งน้ำเพื่อการเกษตร</t>
  </si>
  <si>
    <t>ปลูกมะนาวในวงบ่อซีเมนต์</t>
  </si>
  <si>
    <t>เลี้ยงไก่พันธุ์ไข่</t>
  </si>
  <si>
    <t>เลี้ยงปลาดุกในวงบ่อซีเมนต์</t>
  </si>
  <si>
    <t>ปลูกมะนาวในบ่อซีเมนต์</t>
  </si>
  <si>
    <t>วังนกแอ่น</t>
  </si>
  <si>
    <t>เลี้ยงปลา กบในบ่อซีเมนต์</t>
  </si>
  <si>
    <t>ขุดลอกอ่างเก็บน้ำขนาดใหญ่บ้านห้วยไผ่</t>
  </si>
  <si>
    <t>ขุดลอกและขยายอ่างเก็บน้ำบ้านซำตะเคียน</t>
  </si>
  <si>
    <t>อ่างเก็บน้ำบ้านแสนสุขพัฒนา</t>
  </si>
  <si>
    <t>แหล่งน้ำ</t>
  </si>
  <si>
    <t>อาชีพ</t>
  </si>
  <si>
    <t>รวม</t>
  </si>
  <si>
    <t>ดินทอง</t>
  </si>
  <si>
    <t>ก่อสร้างระบบสูบน้ำบาดาลประปาหมู่บ้านด้วยพลังงานแสงอาทิตย์</t>
  </si>
  <si>
    <t>ปลูกมะนาวในวงบ่อซีเมนต์และการเลี้ยงสัตว์น้ำในบ่อซีเมนต์</t>
  </si>
  <si>
    <t>เลี้ยงจิ้งหรีด</t>
  </si>
  <si>
    <t>แก่งโสภา</t>
  </si>
  <si>
    <t>ติดตั้งหอถังสูงพร้อมถังกรอง</t>
  </si>
  <si>
    <t>บ้านกลาง</t>
  </si>
  <si>
    <t>สร้างอ่างเก็บน้ำเพื่อทำการเกษตร</t>
  </si>
  <si>
    <t>ท่าหมื่นราม</t>
  </si>
  <si>
    <t>พันชาลี</t>
  </si>
  <si>
    <t>แม่ระกา</t>
  </si>
  <si>
    <t>โครงการจัดตั้งกลุ่มอาชีพปลูกพืชสมุนไพร</t>
  </si>
  <si>
    <t>โครงการขุดลอกคลองดงน้อย</t>
  </si>
  <si>
    <t>โครงการขุดอ่างแก้มลิงสองแควพร้อมคลองส่งน้ำเข้าอ่าง</t>
  </si>
  <si>
    <t>โครงการจัดตั้งกลุ่มอาชีพทำน้ำพริก</t>
  </si>
  <si>
    <t>โครงการจัดตั้งกลุ่มอาชีพทำขนมไทย</t>
  </si>
  <si>
    <t>โครงการขุดบ่อน้ำตื้นโดยสว่าน</t>
  </si>
  <si>
    <t>โครงการจัดตั้งกลุ่มทำน้ำยาเอนกประสงค์</t>
  </si>
  <si>
    <t>โครงการเลี้ยงหมู</t>
  </si>
  <si>
    <t>โครงการปลูกพืชผักสมุนไพร</t>
  </si>
  <si>
    <t>โครงการจัดวางระบบประปารอบหมู่บ้าน</t>
  </si>
  <si>
    <t>โครงการปลูกพืชสมุนไพร</t>
  </si>
  <si>
    <t>โครงการขุดลอกสระประปาพร้อมแต่งคันรอบสระ</t>
  </si>
  <si>
    <t>โครงการทำฝายชะลอน้ำ</t>
  </si>
  <si>
    <t>ยอดยกมา</t>
  </si>
  <si>
    <t>การพัฒนาแหล่งน้ำเพื่อการเกษตรและอุปโภค</t>
  </si>
  <si>
    <t>บริโภคตามปรัชญาเศรษฐกิจพอเพียง</t>
  </si>
  <si>
    <t>ขุดลอกแหล่งน้ำเพื่อการเกษตร(ฝายห้วยต้อง)</t>
  </si>
  <si>
    <t>ชัยนาม</t>
  </si>
  <si>
    <t>เลี้ยงปลาหมอในกระชังบก</t>
  </si>
  <si>
    <t>ติดตั้งระบบกรองน้ำประปาหมู่บ้าน</t>
  </si>
  <si>
    <t xml:space="preserve">ขุดลอกคลองตานมได้พร้อมก่อสร้างฝาย </t>
  </si>
  <si>
    <t>กักเก็บน้ำ 5 แห่ง</t>
  </si>
  <si>
    <t>ขุดลอกคลองน้ำริน พร้อมก่อสร้างฝายกักเก็บ</t>
  </si>
  <si>
    <t>น้ำ 3 แห่ง</t>
  </si>
  <si>
    <t>น้ำประปาภูเขา(วางท่อน้ำประปา รอบหมู่บ้าน)</t>
  </si>
  <si>
    <t>ยอดยกไป</t>
  </si>
  <si>
    <t>ผลิตน้ำดื่มสะอาดเพื่อชุมชนพร้อมโรงเรือน</t>
  </si>
  <si>
    <t>สวนป่าอาหารชุมชนเป็นแหล่งเรียนรู้ตามปรัช</t>
  </si>
  <si>
    <t>ปรัชญาเศรษฐกิจพอเพียง</t>
  </si>
  <si>
    <t>ขุดลอกสระบึงสะเดา</t>
  </si>
  <si>
    <t>แปรรูปไข่เป็ด</t>
  </si>
  <si>
    <t>เย็บผ้ากลุ่มพัฒนาสตรี</t>
  </si>
  <si>
    <t>เลี้ยงปลา</t>
  </si>
  <si>
    <t>เลี้ยงปลาและกบ</t>
  </si>
  <si>
    <t>สร้างฝายชะลอน้ำเพื่อการเกษตรและอุปโภคฯ</t>
  </si>
  <si>
    <t>ปลูกมะนาวในบ่อปูนซีเมนต์</t>
  </si>
  <si>
    <t>เลี้ยงกบ</t>
  </si>
  <si>
    <t>เลี้ยงปลาสลิดใบบ่อซีเมนต์</t>
  </si>
  <si>
    <t>จักสานและประดิษฐ์ไม้ไผ่</t>
  </si>
  <si>
    <t xml:space="preserve"> -</t>
  </si>
  <si>
    <t>กลุ่มอาชีพ ผลิตพริกแกง</t>
  </si>
  <si>
    <t>สร้างฝายน้ำล้นพร้อมประตูปิด-เปิด 1 ลูก</t>
  </si>
  <si>
    <t>(คลองห้วยโป่ง)</t>
  </si>
  <si>
    <t>รางส่งน้ำ คสล.(ทุ่งนาน้ำริน) 7 จุด</t>
  </si>
  <si>
    <t>เจาะบ่อบาดาลพร้อมพลังงานไฟฟ้า</t>
  </si>
  <si>
    <t>โครงการขุดลอกคลองขยายอ่างเก็บน้ำ</t>
  </si>
  <si>
    <t>สาธารณะ</t>
  </si>
  <si>
    <t>โครงการปลูกพืชผักสมุนไพรปลอดสารพิษ</t>
  </si>
  <si>
    <t>โครงการปลูกผลไม้ยืนต้น</t>
  </si>
  <si>
    <t>ก่อสร้างประปาภูเขา</t>
  </si>
  <si>
    <t>ขุดลอกหนองบอนพร้อมปรับปรุงภูมิทัศน์</t>
  </si>
  <si>
    <t>ขุดลอกคลองตานมพร้อมก่อสร้างฝายน้ำล้น</t>
  </si>
  <si>
    <t>ขุดลอกคลองน้ำรินพร้อมก่อสร้างฝายน้ำล้น</t>
  </si>
  <si>
    <t>ขุดลอกอ่างเก็บน้ำตคลองน้ำคลาด</t>
  </si>
  <si>
    <t>ขุดลอกคลองน้ำคลาด</t>
  </si>
  <si>
    <t>ก่อสร้างอ่างเก็บน้ำขุนด่าน</t>
  </si>
  <si>
    <t>โครงการขุดลอกคลองเพื่อกักเก็บน้ำ</t>
  </si>
  <si>
    <t>โครงการขุดลอกแก้มลิงบ้านแม่ระกา</t>
  </si>
  <si>
    <t>โครงการขุดแก้มลิงคลองหลง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</si>
</sst>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_);_(* \(#,##0\);_(* &quot;-&quot;??_);_(@_)"/>
  </numFmts>
  <fonts count="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/>
    <xf numFmtId="187" fontId="2" fillId="0" borderId="0" xfId="1" applyNumberFormat="1" applyFont="1" applyAlignment="1">
      <alignment horizontal="center"/>
    </xf>
    <xf numFmtId="187" fontId="2" fillId="0" borderId="4" xfId="1" applyNumberFormat="1" applyFont="1" applyBorder="1" applyAlignment="1">
      <alignment horizontal="center" wrapText="1"/>
    </xf>
    <xf numFmtId="187" fontId="2" fillId="0" borderId="2" xfId="1" applyNumberFormat="1" applyFont="1" applyBorder="1" applyAlignment="1">
      <alignment vertical="top" wrapText="1"/>
    </xf>
    <xf numFmtId="187" fontId="2" fillId="0" borderId="11" xfId="1" applyNumberFormat="1" applyFont="1" applyBorder="1" applyAlignment="1">
      <alignment vertical="top" wrapText="1"/>
    </xf>
    <xf numFmtId="187" fontId="2" fillId="0" borderId="3" xfId="1" applyNumberFormat="1" applyFont="1" applyBorder="1" applyAlignment="1">
      <alignment vertical="top" wrapText="1"/>
    </xf>
    <xf numFmtId="187" fontId="2" fillId="0" borderId="7" xfId="1" applyNumberFormat="1" applyFont="1" applyBorder="1" applyAlignment="1">
      <alignment vertical="top" wrapText="1"/>
    </xf>
    <xf numFmtId="187" fontId="2" fillId="0" borderId="0" xfId="1" applyNumberFormat="1" applyFont="1"/>
    <xf numFmtId="187" fontId="2" fillId="0" borderId="6" xfId="1" applyNumberFormat="1" applyFont="1" applyBorder="1" applyAlignment="1">
      <alignment vertical="top" wrapText="1"/>
    </xf>
    <xf numFmtId="187" fontId="2" fillId="0" borderId="3" xfId="1" applyNumberFormat="1" applyFont="1" applyBorder="1"/>
    <xf numFmtId="0" fontId="2" fillId="0" borderId="4" xfId="0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wrapText="1"/>
    </xf>
    <xf numFmtId="0" fontId="2" fillId="0" borderId="7" xfId="0" applyFont="1" applyBorder="1"/>
    <xf numFmtId="187" fontId="2" fillId="0" borderId="16" xfId="1" applyNumberFormat="1" applyFont="1" applyBorder="1"/>
    <xf numFmtId="187" fontId="2" fillId="0" borderId="17" xfId="1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/>
    <xf numFmtId="187" fontId="2" fillId="0" borderId="19" xfId="1" applyNumberFormat="1" applyFont="1" applyBorder="1"/>
    <xf numFmtId="0" fontId="2" fillId="0" borderId="20" xfId="0" applyFont="1" applyBorder="1"/>
    <xf numFmtId="187" fontId="2" fillId="0" borderId="20" xfId="1" applyNumberFormat="1" applyFont="1" applyBorder="1"/>
    <xf numFmtId="0" fontId="2" fillId="0" borderId="18" xfId="0" applyFont="1" applyBorder="1" applyAlignment="1">
      <alignment horizontal="center" vertical="center" wrapText="1"/>
    </xf>
    <xf numFmtId="187" fontId="2" fillId="0" borderId="18" xfId="1" applyNumberFormat="1" applyFont="1" applyBorder="1" applyAlignment="1">
      <alignment horizontal="center" wrapText="1"/>
    </xf>
    <xf numFmtId="0" fontId="2" fillId="0" borderId="21" xfId="0" applyFont="1" applyBorder="1"/>
    <xf numFmtId="187" fontId="2" fillId="0" borderId="21" xfId="1" applyNumberFormat="1" applyFont="1" applyBorder="1"/>
    <xf numFmtId="0" fontId="2" fillId="0" borderId="1" xfId="0" applyFont="1" applyBorder="1"/>
    <xf numFmtId="187" fontId="3" fillId="0" borderId="1" xfId="1" applyNumberFormat="1" applyFont="1" applyBorder="1"/>
    <xf numFmtId="0" fontId="2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7" fontId="2" fillId="0" borderId="5" xfId="1" applyNumberFormat="1" applyFont="1" applyBorder="1" applyAlignment="1">
      <alignment horizontal="center" wrapText="1"/>
    </xf>
    <xf numFmtId="0" fontId="2" fillId="0" borderId="25" xfId="0" applyFont="1" applyBorder="1"/>
    <xf numFmtId="187" fontId="2" fillId="0" borderId="25" xfId="1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topLeftCell="A88" workbookViewId="0">
      <selection activeCell="E97" sqref="E97"/>
    </sheetView>
  </sheetViews>
  <sheetFormatPr defaultRowHeight="20.25"/>
  <cols>
    <col min="1" max="1" width="4" style="1" customWidth="1"/>
    <col min="2" max="2" width="5.5" style="1" customWidth="1"/>
    <col min="3" max="3" width="9.75" style="1" customWidth="1"/>
    <col min="4" max="4" width="32.375" style="1" customWidth="1"/>
    <col min="5" max="5" width="15.75" style="17" customWidth="1"/>
    <col min="6" max="6" width="12.125" style="17" customWidth="1"/>
    <col min="7" max="7" width="13.125" style="1" customWidth="1"/>
    <col min="8" max="16384" width="9" style="1"/>
  </cols>
  <sheetData>
    <row r="1" spans="1:7">
      <c r="A1" s="41" t="s">
        <v>6</v>
      </c>
      <c r="B1" s="41"/>
      <c r="C1" s="41"/>
      <c r="D1" s="41"/>
      <c r="E1" s="41"/>
      <c r="F1" s="41"/>
      <c r="G1" s="41"/>
    </row>
    <row r="2" spans="1:7">
      <c r="A2" s="2"/>
      <c r="B2" s="2"/>
      <c r="C2" s="2"/>
      <c r="D2" s="2"/>
      <c r="E2" s="11"/>
      <c r="F2" s="11"/>
      <c r="G2" s="2"/>
    </row>
    <row r="3" spans="1:7">
      <c r="A3" s="42" t="s">
        <v>0</v>
      </c>
      <c r="B3" s="42" t="s">
        <v>1</v>
      </c>
      <c r="C3" s="42" t="s">
        <v>2</v>
      </c>
      <c r="D3" s="42" t="s">
        <v>3</v>
      </c>
      <c r="E3" s="44" t="s">
        <v>4</v>
      </c>
      <c r="F3" s="44"/>
      <c r="G3" s="42" t="s">
        <v>5</v>
      </c>
    </row>
    <row r="4" spans="1:7">
      <c r="A4" s="43"/>
      <c r="B4" s="43"/>
      <c r="C4" s="43"/>
      <c r="D4" s="43"/>
      <c r="E4" s="12" t="s">
        <v>24</v>
      </c>
      <c r="F4" s="12" t="s">
        <v>25</v>
      </c>
      <c r="G4" s="43"/>
    </row>
    <row r="5" spans="1:7" ht="40.5">
      <c r="A5" s="3">
        <v>1</v>
      </c>
      <c r="B5" s="3">
        <v>2</v>
      </c>
      <c r="C5" s="3" t="s">
        <v>7</v>
      </c>
      <c r="D5" s="3" t="s">
        <v>8</v>
      </c>
      <c r="E5" s="13">
        <v>1390000</v>
      </c>
      <c r="F5" s="13"/>
      <c r="G5" s="3"/>
    </row>
    <row r="6" spans="1:7" ht="40.5">
      <c r="A6" s="9">
        <v>2</v>
      </c>
      <c r="B6" s="9">
        <v>4</v>
      </c>
      <c r="C6" s="9" t="s">
        <v>7</v>
      </c>
      <c r="D6" s="9" t="s">
        <v>9</v>
      </c>
      <c r="E6" s="14">
        <v>2500000</v>
      </c>
      <c r="F6" s="14"/>
      <c r="G6" s="9"/>
    </row>
    <row r="7" spans="1:7">
      <c r="A7" s="4">
        <v>3</v>
      </c>
      <c r="B7" s="4">
        <v>4</v>
      </c>
      <c r="C7" s="4" t="s">
        <v>7</v>
      </c>
      <c r="D7" s="4" t="s">
        <v>10</v>
      </c>
      <c r="E7" s="15" t="s">
        <v>11</v>
      </c>
      <c r="F7" s="15">
        <v>153000</v>
      </c>
      <c r="G7" s="4"/>
    </row>
    <row r="8" spans="1:7">
      <c r="A8" s="4">
        <v>4</v>
      </c>
      <c r="B8" s="4">
        <v>4</v>
      </c>
      <c r="C8" s="4" t="s">
        <v>7</v>
      </c>
      <c r="D8" s="4" t="s">
        <v>12</v>
      </c>
      <c r="E8" s="15"/>
      <c r="F8" s="15">
        <v>56000</v>
      </c>
      <c r="G8" s="4"/>
    </row>
    <row r="9" spans="1:7">
      <c r="A9" s="4">
        <v>5</v>
      </c>
      <c r="B9" s="4">
        <v>7</v>
      </c>
      <c r="C9" s="4" t="s">
        <v>7</v>
      </c>
      <c r="D9" s="4" t="s">
        <v>13</v>
      </c>
      <c r="E9" s="15"/>
      <c r="F9" s="15">
        <v>532500</v>
      </c>
      <c r="G9" s="4"/>
    </row>
    <row r="10" spans="1:7">
      <c r="A10" s="4">
        <v>6</v>
      </c>
      <c r="B10" s="4">
        <v>7</v>
      </c>
      <c r="C10" s="4" t="s">
        <v>7</v>
      </c>
      <c r="D10" s="4" t="s">
        <v>14</v>
      </c>
      <c r="E10" s="15">
        <v>250000</v>
      </c>
      <c r="F10" s="15"/>
      <c r="G10" s="4"/>
    </row>
    <row r="11" spans="1:7">
      <c r="A11" s="4">
        <v>7</v>
      </c>
      <c r="B11" s="4">
        <v>10</v>
      </c>
      <c r="C11" s="4" t="s">
        <v>7</v>
      </c>
      <c r="D11" s="4" t="s">
        <v>15</v>
      </c>
      <c r="E11" s="15"/>
      <c r="F11" s="15">
        <v>152000</v>
      </c>
      <c r="G11" s="4"/>
    </row>
    <row r="12" spans="1:7">
      <c r="A12" s="4">
        <v>8</v>
      </c>
      <c r="B12" s="4">
        <v>10</v>
      </c>
      <c r="C12" s="4" t="s">
        <v>7</v>
      </c>
      <c r="D12" s="4" t="s">
        <v>16</v>
      </c>
      <c r="E12" s="15"/>
      <c r="F12" s="15">
        <v>40000</v>
      </c>
      <c r="G12" s="4"/>
    </row>
    <row r="13" spans="1:7">
      <c r="A13" s="4">
        <v>9</v>
      </c>
      <c r="B13" s="4">
        <v>10</v>
      </c>
      <c r="C13" s="4" t="s">
        <v>7</v>
      </c>
      <c r="D13" s="4" t="s">
        <v>17</v>
      </c>
      <c r="E13" s="15"/>
      <c r="F13" s="15">
        <v>76000</v>
      </c>
      <c r="G13" s="4"/>
    </row>
    <row r="14" spans="1:7">
      <c r="A14" s="4">
        <v>10</v>
      </c>
      <c r="B14" s="4">
        <v>12</v>
      </c>
      <c r="C14" s="4" t="s">
        <v>7</v>
      </c>
      <c r="D14" s="4" t="s">
        <v>18</v>
      </c>
      <c r="E14" s="15"/>
      <c r="F14" s="15">
        <v>126000</v>
      </c>
      <c r="G14" s="4"/>
    </row>
    <row r="15" spans="1:7">
      <c r="A15" s="4">
        <v>11</v>
      </c>
      <c r="B15" s="4">
        <v>16</v>
      </c>
      <c r="C15" s="4" t="s">
        <v>19</v>
      </c>
      <c r="D15" s="4" t="s">
        <v>20</v>
      </c>
      <c r="E15" s="15"/>
      <c r="F15" s="15">
        <v>136500</v>
      </c>
      <c r="G15" s="4"/>
    </row>
    <row r="16" spans="1:7">
      <c r="A16" s="4">
        <v>12</v>
      </c>
      <c r="B16" s="4">
        <v>16</v>
      </c>
      <c r="C16" s="4" t="s">
        <v>19</v>
      </c>
      <c r="D16" s="4" t="s">
        <v>16</v>
      </c>
      <c r="E16" s="15"/>
      <c r="F16" s="15">
        <v>125000</v>
      </c>
      <c r="G16" s="4"/>
    </row>
    <row r="17" spans="1:7">
      <c r="A17" s="4">
        <v>13</v>
      </c>
      <c r="B17" s="4">
        <v>16</v>
      </c>
      <c r="C17" s="4" t="s">
        <v>19</v>
      </c>
      <c r="D17" s="4" t="s">
        <v>18</v>
      </c>
      <c r="E17" s="15"/>
      <c r="F17" s="15">
        <v>92500</v>
      </c>
      <c r="G17" s="4"/>
    </row>
    <row r="18" spans="1:7">
      <c r="A18" s="4">
        <v>14</v>
      </c>
      <c r="B18" s="4">
        <v>8</v>
      </c>
      <c r="C18" s="4" t="s">
        <v>19</v>
      </c>
      <c r="D18" s="4" t="s">
        <v>21</v>
      </c>
      <c r="E18" s="15">
        <v>50000000</v>
      </c>
      <c r="F18" s="15"/>
      <c r="G18" s="4"/>
    </row>
    <row r="19" spans="1:7">
      <c r="A19" s="4">
        <v>15</v>
      </c>
      <c r="B19" s="4">
        <v>9</v>
      </c>
      <c r="C19" s="4" t="s">
        <v>19</v>
      </c>
      <c r="D19" s="4" t="s">
        <v>22</v>
      </c>
      <c r="E19" s="15">
        <v>12000000</v>
      </c>
      <c r="F19" s="15"/>
      <c r="G19" s="4"/>
    </row>
    <row r="20" spans="1:7">
      <c r="A20" s="4">
        <v>16</v>
      </c>
      <c r="B20" s="4">
        <v>20</v>
      </c>
      <c r="C20" s="4" t="s">
        <v>19</v>
      </c>
      <c r="D20" s="4" t="s">
        <v>23</v>
      </c>
      <c r="E20" s="15">
        <v>50000000</v>
      </c>
      <c r="F20" s="15"/>
      <c r="G20" s="4"/>
    </row>
    <row r="21" spans="1:7" ht="40.5">
      <c r="A21" s="5">
        <v>17</v>
      </c>
      <c r="B21" s="5">
        <v>3</v>
      </c>
      <c r="C21" s="5" t="s">
        <v>27</v>
      </c>
      <c r="D21" s="5" t="s">
        <v>28</v>
      </c>
      <c r="E21" s="16">
        <v>655000</v>
      </c>
      <c r="F21" s="16"/>
      <c r="G21" s="5"/>
    </row>
    <row r="22" spans="1:7" ht="40.5">
      <c r="A22" s="5">
        <v>18</v>
      </c>
      <c r="B22" s="5">
        <v>3</v>
      </c>
      <c r="C22" s="5" t="s">
        <v>27</v>
      </c>
      <c r="D22" s="5" t="s">
        <v>29</v>
      </c>
      <c r="F22" s="16">
        <v>322250</v>
      </c>
      <c r="G22" s="5"/>
    </row>
    <row r="23" spans="1:7">
      <c r="A23" s="5">
        <v>19</v>
      </c>
      <c r="B23" s="5">
        <v>17</v>
      </c>
      <c r="C23" s="5" t="s">
        <v>19</v>
      </c>
      <c r="D23" s="5" t="s">
        <v>16</v>
      </c>
      <c r="E23" s="16"/>
      <c r="F23" s="16">
        <v>100000</v>
      </c>
      <c r="G23" s="5"/>
    </row>
    <row r="24" spans="1:7">
      <c r="A24" s="5">
        <v>20</v>
      </c>
      <c r="B24" s="5">
        <v>17</v>
      </c>
      <c r="C24" s="5" t="s">
        <v>19</v>
      </c>
      <c r="D24" s="5" t="s">
        <v>30</v>
      </c>
      <c r="E24" s="16"/>
      <c r="F24" s="16">
        <v>100000</v>
      </c>
      <c r="G24" s="5"/>
    </row>
    <row r="25" spans="1:7">
      <c r="A25" s="5">
        <v>21</v>
      </c>
      <c r="B25" s="5">
        <v>12</v>
      </c>
      <c r="C25" s="5" t="s">
        <v>31</v>
      </c>
      <c r="D25" s="5" t="s">
        <v>32</v>
      </c>
      <c r="E25" s="16">
        <v>599000</v>
      </c>
      <c r="F25" s="16"/>
      <c r="G25" s="5"/>
    </row>
    <row r="26" spans="1:7">
      <c r="A26" s="5">
        <v>22</v>
      </c>
      <c r="B26" s="5">
        <v>11</v>
      </c>
      <c r="C26" s="5" t="s">
        <v>33</v>
      </c>
      <c r="D26" s="5" t="s">
        <v>34</v>
      </c>
      <c r="E26" s="16">
        <v>20000000</v>
      </c>
      <c r="F26" s="16"/>
      <c r="G26" s="5"/>
    </row>
    <row r="27" spans="1:7">
      <c r="A27" s="4"/>
      <c r="B27" s="4"/>
      <c r="C27" s="4"/>
      <c r="D27" s="4"/>
      <c r="E27" s="15"/>
      <c r="F27" s="15"/>
      <c r="G27" s="4"/>
    </row>
    <row r="28" spans="1:7">
      <c r="A28" s="4"/>
      <c r="B28" s="4"/>
      <c r="C28" s="4"/>
      <c r="D28" s="4"/>
      <c r="E28" s="15"/>
      <c r="F28" s="15"/>
      <c r="G28" s="4"/>
    </row>
    <row r="29" spans="1:7">
      <c r="A29" s="4"/>
      <c r="B29" s="4"/>
      <c r="C29" s="4"/>
      <c r="D29" s="4"/>
      <c r="E29" s="15"/>
      <c r="F29" s="15"/>
      <c r="G29" s="4"/>
    </row>
    <row r="30" spans="1:7">
      <c r="A30" s="4"/>
      <c r="B30" s="4"/>
      <c r="C30" s="4"/>
      <c r="D30" s="4"/>
      <c r="E30" s="15"/>
      <c r="F30" s="15"/>
      <c r="G30" s="4"/>
    </row>
    <row r="31" spans="1:7" ht="21" thickBot="1">
      <c r="A31" s="5"/>
      <c r="B31" s="5"/>
      <c r="C31" s="5"/>
      <c r="D31" s="5"/>
      <c r="E31" s="16"/>
      <c r="F31" s="16"/>
      <c r="G31" s="5"/>
    </row>
    <row r="32" spans="1:7" ht="21" thickBot="1">
      <c r="A32" s="45" t="s">
        <v>26</v>
      </c>
      <c r="B32" s="46"/>
      <c r="C32" s="46"/>
      <c r="D32" s="47"/>
      <c r="E32" s="18">
        <f>SUM(E5:E26)</f>
        <v>137394000</v>
      </c>
      <c r="F32" s="18">
        <f>SUM(F5:F26)</f>
        <v>2011750</v>
      </c>
      <c r="G32" s="6"/>
    </row>
    <row r="33" spans="1:7">
      <c r="A33" s="41" t="s">
        <v>6</v>
      </c>
      <c r="B33" s="41"/>
      <c r="C33" s="41"/>
      <c r="D33" s="41"/>
      <c r="E33" s="41"/>
      <c r="F33" s="41"/>
      <c r="G33" s="41"/>
    </row>
    <row r="34" spans="1:7">
      <c r="A34" s="7"/>
      <c r="B34" s="7"/>
      <c r="C34" s="7"/>
      <c r="D34" s="7"/>
      <c r="E34" s="11"/>
      <c r="F34" s="11"/>
      <c r="G34" s="7"/>
    </row>
    <row r="35" spans="1:7">
      <c r="A35" s="42" t="s">
        <v>0</v>
      </c>
      <c r="B35" s="42" t="s">
        <v>1</v>
      </c>
      <c r="C35" s="42" t="s">
        <v>2</v>
      </c>
      <c r="D35" s="42" t="s">
        <v>3</v>
      </c>
      <c r="E35" s="44" t="s">
        <v>4</v>
      </c>
      <c r="F35" s="44"/>
      <c r="G35" s="42" t="s">
        <v>5</v>
      </c>
    </row>
    <row r="36" spans="1:7">
      <c r="A36" s="43"/>
      <c r="B36" s="43"/>
      <c r="C36" s="43"/>
      <c r="D36" s="43"/>
      <c r="E36" s="21" t="s">
        <v>24</v>
      </c>
      <c r="F36" s="21" t="s">
        <v>25</v>
      </c>
      <c r="G36" s="43"/>
    </row>
    <row r="37" spans="1:7">
      <c r="A37" s="20"/>
      <c r="B37" s="48" t="s">
        <v>51</v>
      </c>
      <c r="C37" s="49"/>
      <c r="D37" s="50"/>
      <c r="E37" s="12">
        <f>E32</f>
        <v>137394000</v>
      </c>
      <c r="F37" s="12">
        <f>F32</f>
        <v>2011750</v>
      </c>
      <c r="G37" s="20"/>
    </row>
    <row r="38" spans="1:7">
      <c r="A38" s="10">
        <v>23</v>
      </c>
      <c r="B38" s="10">
        <v>1</v>
      </c>
      <c r="C38" s="10" t="s">
        <v>35</v>
      </c>
      <c r="D38" s="10" t="s">
        <v>96</v>
      </c>
      <c r="E38" s="19">
        <v>5000000</v>
      </c>
      <c r="F38" s="19"/>
      <c r="G38" s="10"/>
    </row>
    <row r="39" spans="1:7">
      <c r="A39" s="10">
        <v>24</v>
      </c>
      <c r="B39" s="10">
        <v>1</v>
      </c>
      <c r="C39" s="10" t="s">
        <v>35</v>
      </c>
      <c r="D39" s="10" t="s">
        <v>38</v>
      </c>
      <c r="E39" s="19"/>
      <c r="F39" s="19">
        <v>854500</v>
      </c>
      <c r="G39" s="10"/>
    </row>
    <row r="40" spans="1:7">
      <c r="A40" s="10">
        <v>25</v>
      </c>
      <c r="B40" s="10">
        <v>7</v>
      </c>
      <c r="C40" s="10" t="s">
        <v>35</v>
      </c>
      <c r="D40" s="10" t="s">
        <v>39</v>
      </c>
      <c r="E40" s="19">
        <v>2000000</v>
      </c>
      <c r="F40" s="19"/>
      <c r="G40" s="10"/>
    </row>
    <row r="41" spans="1:7">
      <c r="A41" s="10">
        <v>26</v>
      </c>
      <c r="B41" s="10">
        <v>7</v>
      </c>
      <c r="C41" s="10" t="s">
        <v>35</v>
      </c>
      <c r="D41" s="10" t="s">
        <v>38</v>
      </c>
      <c r="E41" s="19"/>
      <c r="F41" s="19">
        <v>854500</v>
      </c>
      <c r="G41" s="10"/>
    </row>
    <row r="42" spans="1:7">
      <c r="A42" s="10">
        <v>27</v>
      </c>
      <c r="B42" s="10">
        <v>9</v>
      </c>
      <c r="C42" s="10" t="s">
        <v>35</v>
      </c>
      <c r="D42" s="10" t="s">
        <v>40</v>
      </c>
      <c r="E42" s="19">
        <v>900000</v>
      </c>
      <c r="F42" s="19"/>
      <c r="G42" s="10"/>
    </row>
    <row r="43" spans="1:7">
      <c r="A43" s="10">
        <v>28</v>
      </c>
      <c r="B43" s="10">
        <v>9</v>
      </c>
      <c r="C43" s="10" t="s">
        <v>35</v>
      </c>
      <c r="D43" s="10" t="s">
        <v>41</v>
      </c>
      <c r="E43" s="19"/>
      <c r="F43" s="19">
        <v>150000</v>
      </c>
      <c r="G43" s="10"/>
    </row>
    <row r="44" spans="1:7">
      <c r="A44" s="10">
        <v>29</v>
      </c>
      <c r="B44" s="10">
        <v>9</v>
      </c>
      <c r="C44" s="10" t="s">
        <v>35</v>
      </c>
      <c r="D44" s="10" t="s">
        <v>42</v>
      </c>
      <c r="E44" s="19"/>
      <c r="F44" s="19">
        <v>150000</v>
      </c>
      <c r="G44" s="10"/>
    </row>
    <row r="45" spans="1:7">
      <c r="A45" s="10">
        <v>30</v>
      </c>
      <c r="B45" s="10">
        <v>5</v>
      </c>
      <c r="C45" s="10" t="s">
        <v>36</v>
      </c>
      <c r="D45" s="10" t="s">
        <v>43</v>
      </c>
      <c r="E45" s="19">
        <v>1500000</v>
      </c>
      <c r="F45" s="19"/>
      <c r="G45" s="10"/>
    </row>
    <row r="46" spans="1:7">
      <c r="A46" s="10">
        <v>31</v>
      </c>
      <c r="B46" s="10">
        <v>5</v>
      </c>
      <c r="C46" s="10" t="s">
        <v>36</v>
      </c>
      <c r="D46" s="10" t="s">
        <v>38</v>
      </c>
      <c r="E46" s="19"/>
      <c r="F46" s="19">
        <v>850000</v>
      </c>
      <c r="G46" s="10"/>
    </row>
    <row r="47" spans="1:7">
      <c r="A47" s="10">
        <v>32</v>
      </c>
      <c r="B47" s="10">
        <v>15</v>
      </c>
      <c r="C47" s="10" t="s">
        <v>37</v>
      </c>
      <c r="D47" s="10" t="s">
        <v>95</v>
      </c>
      <c r="E47" s="19">
        <v>5000000</v>
      </c>
      <c r="F47" s="19"/>
      <c r="G47" s="10"/>
    </row>
    <row r="48" spans="1:7">
      <c r="A48" s="10">
        <v>33</v>
      </c>
      <c r="B48" s="10">
        <v>15</v>
      </c>
      <c r="C48" s="10" t="s">
        <v>37</v>
      </c>
      <c r="D48" s="10" t="s">
        <v>44</v>
      </c>
      <c r="E48" s="19"/>
      <c r="F48" s="19">
        <v>150000</v>
      </c>
      <c r="G48" s="10"/>
    </row>
    <row r="49" spans="1:7">
      <c r="A49" s="10">
        <v>34</v>
      </c>
      <c r="B49" s="10">
        <v>13</v>
      </c>
      <c r="C49" s="10" t="s">
        <v>35</v>
      </c>
      <c r="D49" s="10" t="s">
        <v>45</v>
      </c>
      <c r="E49" s="19"/>
      <c r="F49" s="19">
        <v>875000</v>
      </c>
      <c r="G49" s="10"/>
    </row>
    <row r="50" spans="1:7">
      <c r="A50" s="10">
        <v>35</v>
      </c>
      <c r="B50" s="10">
        <v>13</v>
      </c>
      <c r="C50" s="10" t="s">
        <v>35</v>
      </c>
      <c r="D50" s="10" t="s">
        <v>47</v>
      </c>
      <c r="E50" s="19">
        <v>1200000</v>
      </c>
      <c r="F50" s="19"/>
      <c r="G50" s="10"/>
    </row>
    <row r="51" spans="1:7">
      <c r="A51" s="10">
        <v>36</v>
      </c>
      <c r="B51" s="10">
        <v>13</v>
      </c>
      <c r="C51" s="10" t="s">
        <v>35</v>
      </c>
      <c r="D51" s="10" t="s">
        <v>48</v>
      </c>
      <c r="E51" s="19"/>
      <c r="F51" s="19">
        <v>854500</v>
      </c>
      <c r="G51" s="10"/>
    </row>
    <row r="52" spans="1:7">
      <c r="A52" s="10">
        <v>37</v>
      </c>
      <c r="B52" s="10">
        <v>10</v>
      </c>
      <c r="C52" s="10" t="s">
        <v>36</v>
      </c>
      <c r="D52" s="10" t="s">
        <v>49</v>
      </c>
      <c r="E52" s="19">
        <v>750000</v>
      </c>
      <c r="F52" s="19"/>
      <c r="G52" s="10"/>
    </row>
    <row r="53" spans="1:7">
      <c r="A53" s="10">
        <v>38</v>
      </c>
      <c r="B53" s="10">
        <v>10</v>
      </c>
      <c r="C53" s="10" t="s">
        <v>36</v>
      </c>
      <c r="D53" s="10" t="s">
        <v>46</v>
      </c>
      <c r="E53" s="19"/>
      <c r="F53" s="19">
        <v>854500</v>
      </c>
      <c r="G53" s="10"/>
    </row>
    <row r="54" spans="1:7">
      <c r="A54" s="10">
        <v>39</v>
      </c>
      <c r="B54" s="10">
        <v>18</v>
      </c>
      <c r="C54" s="10" t="s">
        <v>19</v>
      </c>
      <c r="D54" s="10" t="s">
        <v>94</v>
      </c>
      <c r="E54" s="19">
        <v>1954000</v>
      </c>
      <c r="F54" s="19"/>
      <c r="G54" s="10"/>
    </row>
    <row r="55" spans="1:7">
      <c r="A55" s="10">
        <v>40</v>
      </c>
      <c r="B55" s="10">
        <v>18</v>
      </c>
      <c r="C55" s="10" t="s">
        <v>19</v>
      </c>
      <c r="D55" s="10" t="s">
        <v>50</v>
      </c>
      <c r="E55" s="19">
        <v>4500000</v>
      </c>
      <c r="F55" s="19"/>
      <c r="G55" s="10"/>
    </row>
    <row r="56" spans="1:7">
      <c r="A56" s="10">
        <v>41</v>
      </c>
      <c r="B56" s="10">
        <v>11</v>
      </c>
      <c r="C56" s="10" t="s">
        <v>7</v>
      </c>
      <c r="D56" s="10" t="s">
        <v>15</v>
      </c>
      <c r="E56" s="19"/>
      <c r="F56" s="19">
        <v>95000</v>
      </c>
      <c r="G56" s="10"/>
    </row>
    <row r="57" spans="1:7">
      <c r="A57" s="10">
        <v>42</v>
      </c>
      <c r="B57" s="10">
        <v>1</v>
      </c>
      <c r="C57" s="10" t="s">
        <v>19</v>
      </c>
      <c r="D57" s="10" t="s">
        <v>52</v>
      </c>
      <c r="E57" s="19"/>
      <c r="F57" s="19"/>
      <c r="G57" s="10"/>
    </row>
    <row r="58" spans="1:7">
      <c r="A58" s="10"/>
      <c r="B58" s="10"/>
      <c r="C58" s="10"/>
      <c r="D58" s="10" t="s">
        <v>53</v>
      </c>
      <c r="E58" s="19">
        <v>498957.6</v>
      </c>
      <c r="F58" s="19"/>
      <c r="G58" s="10"/>
    </row>
    <row r="59" spans="1:7">
      <c r="A59" s="10">
        <v>43</v>
      </c>
      <c r="B59" s="10">
        <v>5</v>
      </c>
      <c r="C59" s="10" t="s">
        <v>31</v>
      </c>
      <c r="D59" s="10" t="s">
        <v>54</v>
      </c>
      <c r="E59" s="19">
        <v>1755426</v>
      </c>
      <c r="F59" s="19"/>
      <c r="G59" s="10"/>
    </row>
    <row r="60" spans="1:7">
      <c r="A60" s="10">
        <v>44</v>
      </c>
      <c r="B60" s="10">
        <v>1</v>
      </c>
      <c r="C60" s="10" t="s">
        <v>55</v>
      </c>
      <c r="D60" s="10" t="s">
        <v>56</v>
      </c>
      <c r="E60" s="19"/>
      <c r="F60" s="19">
        <v>129000</v>
      </c>
      <c r="G60" s="10"/>
    </row>
    <row r="61" spans="1:7">
      <c r="A61" s="10">
        <v>45</v>
      </c>
      <c r="B61" s="10">
        <v>1</v>
      </c>
      <c r="C61" s="10" t="s">
        <v>55</v>
      </c>
      <c r="D61" s="10" t="s">
        <v>57</v>
      </c>
      <c r="E61" s="19">
        <v>4402400</v>
      </c>
      <c r="F61" s="19"/>
      <c r="G61" s="10"/>
    </row>
    <row r="62" spans="1:7">
      <c r="A62" s="10">
        <v>46</v>
      </c>
      <c r="B62" s="10">
        <v>25</v>
      </c>
      <c r="C62" s="10" t="s">
        <v>33</v>
      </c>
      <c r="D62" s="10" t="s">
        <v>58</v>
      </c>
      <c r="E62" s="19"/>
      <c r="F62" s="19"/>
      <c r="G62" s="10"/>
    </row>
    <row r="63" spans="1:7">
      <c r="A63" s="10"/>
      <c r="B63" s="10"/>
      <c r="C63" s="10"/>
      <c r="D63" s="10" t="s">
        <v>59</v>
      </c>
      <c r="E63" s="19">
        <v>10000000</v>
      </c>
      <c r="F63" s="19"/>
      <c r="G63" s="10"/>
    </row>
    <row r="64" spans="1:7">
      <c r="A64" s="10">
        <v>47</v>
      </c>
      <c r="B64" s="10">
        <v>25</v>
      </c>
      <c r="C64" s="10" t="s">
        <v>33</v>
      </c>
      <c r="D64" s="10" t="s">
        <v>60</v>
      </c>
      <c r="E64" s="19"/>
      <c r="F64" s="19"/>
      <c r="G64" s="10"/>
    </row>
    <row r="65" spans="1:7">
      <c r="A65" s="10"/>
      <c r="B65" s="10"/>
      <c r="C65" s="10"/>
      <c r="D65" s="10" t="s">
        <v>61</v>
      </c>
      <c r="E65" s="19">
        <v>4500000</v>
      </c>
      <c r="F65" s="19"/>
      <c r="G65" s="10"/>
    </row>
    <row r="66" spans="1:7">
      <c r="A66" s="10">
        <v>48</v>
      </c>
      <c r="B66" s="10">
        <v>25</v>
      </c>
      <c r="C66" s="10" t="s">
        <v>33</v>
      </c>
      <c r="D66" s="10" t="s">
        <v>62</v>
      </c>
      <c r="E66" s="19">
        <v>1000000</v>
      </c>
      <c r="F66" s="19"/>
      <c r="G66" s="10"/>
    </row>
    <row r="67" spans="1:7" ht="21" thickBot="1">
      <c r="A67" s="10"/>
      <c r="B67" s="10"/>
      <c r="C67" s="10"/>
      <c r="D67" s="10"/>
      <c r="E67" s="22"/>
      <c r="F67" s="1"/>
      <c r="G67" s="10"/>
    </row>
    <row r="68" spans="1:7" ht="21" thickBot="1">
      <c r="A68" s="45" t="s">
        <v>63</v>
      </c>
      <c r="B68" s="46"/>
      <c r="C68" s="46"/>
      <c r="D68" s="47"/>
      <c r="E68" s="23">
        <f>SUM(E37:E66)</f>
        <v>182354783.59999999</v>
      </c>
      <c r="F68" s="24">
        <f>SUM(F37:F66)</f>
        <v>7828750</v>
      </c>
      <c r="G68" s="6"/>
    </row>
    <row r="69" spans="1:7">
      <c r="A69" s="41" t="s">
        <v>6</v>
      </c>
      <c r="B69" s="41"/>
      <c r="C69" s="41"/>
      <c r="D69" s="41"/>
      <c r="E69" s="41"/>
      <c r="F69" s="41"/>
      <c r="G69" s="41"/>
    </row>
    <row r="70" spans="1:7">
      <c r="A70" s="8"/>
      <c r="B70" s="8"/>
      <c r="C70" s="8"/>
      <c r="D70" s="8"/>
      <c r="E70" s="11"/>
      <c r="F70" s="11"/>
      <c r="G70" s="8"/>
    </row>
    <row r="71" spans="1:7">
      <c r="A71" s="42" t="s">
        <v>0</v>
      </c>
      <c r="B71" s="42" t="s">
        <v>1</v>
      </c>
      <c r="C71" s="42" t="s">
        <v>2</v>
      </c>
      <c r="D71" s="42" t="s">
        <v>3</v>
      </c>
      <c r="E71" s="44" t="s">
        <v>4</v>
      </c>
      <c r="F71" s="44"/>
      <c r="G71" s="42" t="s">
        <v>5</v>
      </c>
    </row>
    <row r="72" spans="1:7">
      <c r="A72" s="43"/>
      <c r="B72" s="43"/>
      <c r="C72" s="43"/>
      <c r="D72" s="43"/>
      <c r="E72" s="21" t="s">
        <v>24</v>
      </c>
      <c r="F72" s="21" t="s">
        <v>25</v>
      </c>
      <c r="G72" s="43"/>
    </row>
    <row r="73" spans="1:7">
      <c r="A73" s="31"/>
      <c r="B73" s="37" t="s">
        <v>51</v>
      </c>
      <c r="C73" s="37"/>
      <c r="D73" s="37"/>
      <c r="E73" s="32">
        <f>E68</f>
        <v>182354783.59999999</v>
      </c>
      <c r="F73" s="32">
        <f>F68</f>
        <v>7828750</v>
      </c>
      <c r="G73" s="31"/>
    </row>
    <row r="74" spans="1:7">
      <c r="A74" s="29">
        <v>49</v>
      </c>
      <c r="B74" s="29">
        <v>5</v>
      </c>
      <c r="C74" s="29" t="s">
        <v>7</v>
      </c>
      <c r="D74" s="29" t="s">
        <v>15</v>
      </c>
      <c r="E74" s="30"/>
      <c r="F74" s="30">
        <v>219000</v>
      </c>
      <c r="G74" s="29"/>
    </row>
    <row r="75" spans="1:7">
      <c r="A75" s="27">
        <v>50</v>
      </c>
      <c r="B75" s="27">
        <v>1</v>
      </c>
      <c r="C75" s="27" t="s">
        <v>7</v>
      </c>
      <c r="D75" s="27" t="s">
        <v>64</v>
      </c>
      <c r="E75" s="28">
        <v>600000</v>
      </c>
      <c r="F75" s="28"/>
      <c r="G75" s="27"/>
    </row>
    <row r="76" spans="1:7">
      <c r="A76" s="27">
        <v>51</v>
      </c>
      <c r="B76" s="27">
        <v>1</v>
      </c>
      <c r="C76" s="27" t="s">
        <v>7</v>
      </c>
      <c r="D76" s="27" t="s">
        <v>65</v>
      </c>
      <c r="E76" s="28"/>
      <c r="F76" s="28"/>
      <c r="G76" s="27"/>
    </row>
    <row r="77" spans="1:7">
      <c r="A77" s="27"/>
      <c r="B77" s="27"/>
      <c r="C77" s="27"/>
      <c r="D77" s="27" t="s">
        <v>66</v>
      </c>
      <c r="E77" s="28"/>
      <c r="F77" s="28">
        <v>500000</v>
      </c>
      <c r="G77" s="27"/>
    </row>
    <row r="78" spans="1:7">
      <c r="A78" s="27">
        <v>52</v>
      </c>
      <c r="B78" s="27">
        <v>1</v>
      </c>
      <c r="C78" s="27" t="s">
        <v>7</v>
      </c>
      <c r="D78" s="27" t="s">
        <v>67</v>
      </c>
      <c r="E78" s="28">
        <v>1500000</v>
      </c>
      <c r="F78" s="28"/>
      <c r="G78" s="27"/>
    </row>
    <row r="79" spans="1:7">
      <c r="A79" s="27">
        <v>53</v>
      </c>
      <c r="B79" s="27">
        <v>1</v>
      </c>
      <c r="C79" s="27" t="s">
        <v>7</v>
      </c>
      <c r="D79" s="27" t="s">
        <v>68</v>
      </c>
      <c r="E79" s="28"/>
      <c r="F79" s="28">
        <v>100000</v>
      </c>
      <c r="G79" s="27"/>
    </row>
    <row r="80" spans="1:7">
      <c r="A80" s="27">
        <v>54</v>
      </c>
      <c r="B80" s="27">
        <v>1</v>
      </c>
      <c r="C80" s="27" t="s">
        <v>7</v>
      </c>
      <c r="D80" s="27" t="s">
        <v>69</v>
      </c>
      <c r="E80" s="28"/>
      <c r="F80" s="28">
        <v>100000</v>
      </c>
      <c r="G80" s="27"/>
    </row>
    <row r="81" spans="1:7">
      <c r="A81" s="27">
        <v>55</v>
      </c>
      <c r="B81" s="27">
        <v>11</v>
      </c>
      <c r="C81" s="27" t="s">
        <v>7</v>
      </c>
      <c r="D81" s="27" t="s">
        <v>70</v>
      </c>
      <c r="E81" s="28"/>
      <c r="F81" s="28">
        <v>59500</v>
      </c>
      <c r="G81" s="27"/>
    </row>
    <row r="82" spans="1:7">
      <c r="A82" s="27">
        <v>56</v>
      </c>
      <c r="B82" s="27">
        <v>11</v>
      </c>
      <c r="C82" s="27" t="s">
        <v>19</v>
      </c>
      <c r="D82" s="27" t="s">
        <v>72</v>
      </c>
      <c r="E82" s="28">
        <v>800000</v>
      </c>
      <c r="F82" s="28"/>
      <c r="G82" s="27"/>
    </row>
    <row r="83" spans="1:7">
      <c r="A83" s="27">
        <v>57</v>
      </c>
      <c r="B83" s="27">
        <v>15</v>
      </c>
      <c r="C83" s="27" t="s">
        <v>19</v>
      </c>
      <c r="D83" s="27" t="s">
        <v>71</v>
      </c>
      <c r="E83" s="28"/>
      <c r="F83" s="28">
        <v>136000</v>
      </c>
      <c r="G83" s="27"/>
    </row>
    <row r="84" spans="1:7">
      <c r="A84" s="27">
        <v>58</v>
      </c>
      <c r="B84" s="27">
        <v>15</v>
      </c>
      <c r="C84" s="27" t="s">
        <v>19</v>
      </c>
      <c r="D84" s="27" t="s">
        <v>73</v>
      </c>
      <c r="E84" s="28"/>
      <c r="F84" s="28">
        <v>92500</v>
      </c>
      <c r="G84" s="27"/>
    </row>
    <row r="85" spans="1:7">
      <c r="A85" s="27">
        <v>59</v>
      </c>
      <c r="B85" s="27">
        <v>15</v>
      </c>
      <c r="C85" s="27" t="s">
        <v>19</v>
      </c>
      <c r="D85" s="27" t="s">
        <v>16</v>
      </c>
      <c r="E85" s="28"/>
      <c r="F85" s="28">
        <v>125000</v>
      </c>
      <c r="G85" s="27"/>
    </row>
    <row r="86" spans="1:7">
      <c r="A86" s="27">
        <v>60</v>
      </c>
      <c r="B86" s="27">
        <v>10</v>
      </c>
      <c r="C86" s="27" t="s">
        <v>19</v>
      </c>
      <c r="D86" s="27" t="s">
        <v>16</v>
      </c>
      <c r="E86" s="28"/>
      <c r="F86" s="28">
        <v>47250</v>
      </c>
      <c r="G86" s="27"/>
    </row>
    <row r="87" spans="1:7">
      <c r="A87" s="27">
        <v>61</v>
      </c>
      <c r="B87" s="27">
        <v>10</v>
      </c>
      <c r="C87" s="27" t="s">
        <v>19</v>
      </c>
      <c r="D87" s="27" t="s">
        <v>74</v>
      </c>
      <c r="E87" s="28"/>
      <c r="F87" s="28">
        <v>33750</v>
      </c>
      <c r="G87" s="27"/>
    </row>
    <row r="88" spans="1:7">
      <c r="A88" s="27">
        <v>62</v>
      </c>
      <c r="B88" s="27">
        <v>10</v>
      </c>
      <c r="C88" s="27" t="s">
        <v>19</v>
      </c>
      <c r="D88" s="27" t="s">
        <v>75</v>
      </c>
      <c r="E88" s="28"/>
      <c r="F88" s="28">
        <v>44100</v>
      </c>
      <c r="G88" s="27"/>
    </row>
    <row r="89" spans="1:7">
      <c r="A89" s="27">
        <v>63</v>
      </c>
      <c r="B89" s="27">
        <v>10</v>
      </c>
      <c r="C89" s="27" t="s">
        <v>19</v>
      </c>
      <c r="D89" s="27" t="s">
        <v>76</v>
      </c>
      <c r="E89" s="28"/>
      <c r="F89" s="28" t="s">
        <v>77</v>
      </c>
      <c r="G89" s="27"/>
    </row>
    <row r="90" spans="1:7">
      <c r="A90" s="27">
        <v>64</v>
      </c>
      <c r="B90" s="27">
        <v>10</v>
      </c>
      <c r="C90" s="27" t="s">
        <v>19</v>
      </c>
      <c r="D90" s="27" t="s">
        <v>78</v>
      </c>
      <c r="E90" s="28"/>
      <c r="F90" s="28" t="s">
        <v>77</v>
      </c>
      <c r="G90" s="27"/>
    </row>
    <row r="91" spans="1:7">
      <c r="A91" s="27">
        <v>65</v>
      </c>
      <c r="B91" s="27">
        <v>3</v>
      </c>
      <c r="C91" s="27" t="s">
        <v>33</v>
      </c>
      <c r="D91" s="27" t="s">
        <v>79</v>
      </c>
      <c r="E91" s="28"/>
      <c r="F91" s="28"/>
      <c r="G91" s="27"/>
    </row>
    <row r="92" spans="1:7">
      <c r="A92" s="27"/>
      <c r="B92" s="27"/>
      <c r="C92" s="27"/>
      <c r="D92" s="27" t="s">
        <v>80</v>
      </c>
      <c r="E92" s="28">
        <v>6500000</v>
      </c>
      <c r="F92" s="28"/>
      <c r="G92" s="27"/>
    </row>
    <row r="93" spans="1:7">
      <c r="A93" s="27">
        <v>66</v>
      </c>
      <c r="B93" s="27">
        <v>3</v>
      </c>
      <c r="C93" s="27" t="s">
        <v>33</v>
      </c>
      <c r="D93" s="27" t="s">
        <v>81</v>
      </c>
      <c r="E93" s="28">
        <v>7000000</v>
      </c>
      <c r="F93" s="28"/>
      <c r="G93" s="27"/>
    </row>
    <row r="94" spans="1:7">
      <c r="A94" s="27">
        <v>67</v>
      </c>
      <c r="B94" s="27">
        <v>3</v>
      </c>
      <c r="C94" s="27" t="s">
        <v>33</v>
      </c>
      <c r="D94" s="27" t="s">
        <v>82</v>
      </c>
      <c r="E94" s="28">
        <v>500000</v>
      </c>
      <c r="F94" s="28"/>
      <c r="G94" s="27"/>
    </row>
    <row r="95" spans="1:7">
      <c r="A95" s="27">
        <v>68</v>
      </c>
      <c r="B95" s="27">
        <v>6</v>
      </c>
      <c r="C95" s="27" t="s">
        <v>33</v>
      </c>
      <c r="D95" s="27" t="s">
        <v>83</v>
      </c>
      <c r="E95" s="28"/>
      <c r="F95" s="28"/>
      <c r="G95" s="27"/>
    </row>
    <row r="96" spans="1:7">
      <c r="A96" s="27"/>
      <c r="B96" s="27"/>
      <c r="C96" s="27"/>
      <c r="D96" s="27" t="s">
        <v>84</v>
      </c>
      <c r="E96" s="28">
        <v>1000000</v>
      </c>
      <c r="F96" s="28"/>
      <c r="G96" s="27"/>
    </row>
    <row r="97" spans="1:7">
      <c r="A97" s="27">
        <v>69</v>
      </c>
      <c r="B97" s="27">
        <v>6</v>
      </c>
      <c r="C97" s="27" t="s">
        <v>33</v>
      </c>
      <c r="D97" s="27" t="s">
        <v>46</v>
      </c>
      <c r="E97" s="28">
        <v>854500</v>
      </c>
      <c r="F97" s="28"/>
      <c r="G97" s="27"/>
    </row>
    <row r="98" spans="1:7">
      <c r="A98" s="27">
        <v>70</v>
      </c>
      <c r="B98" s="27">
        <v>13</v>
      </c>
      <c r="C98" s="27" t="s">
        <v>33</v>
      </c>
      <c r="D98" s="27" t="s">
        <v>85</v>
      </c>
      <c r="E98" s="28">
        <v>920000</v>
      </c>
      <c r="F98" s="28"/>
      <c r="G98" s="27"/>
    </row>
    <row r="99" spans="1:7">
      <c r="A99" s="27">
        <v>71</v>
      </c>
      <c r="B99" s="27">
        <v>13</v>
      </c>
      <c r="C99" s="27" t="s">
        <v>33</v>
      </c>
      <c r="D99" s="27" t="s">
        <v>86</v>
      </c>
      <c r="E99" s="28">
        <v>470000</v>
      </c>
      <c r="F99" s="28"/>
      <c r="G99" s="27"/>
    </row>
    <row r="100" spans="1:7">
      <c r="A100" s="27">
        <v>72</v>
      </c>
      <c r="B100" s="27">
        <v>20</v>
      </c>
      <c r="C100" s="27" t="s">
        <v>33</v>
      </c>
      <c r="D100" s="27" t="s">
        <v>87</v>
      </c>
      <c r="E100" s="28">
        <v>11000000</v>
      </c>
      <c r="F100" s="28"/>
      <c r="G100" s="27"/>
    </row>
    <row r="101" spans="1:7">
      <c r="A101" s="27">
        <v>73</v>
      </c>
      <c r="B101" s="27">
        <v>20</v>
      </c>
      <c r="C101" s="27" t="s">
        <v>33</v>
      </c>
      <c r="D101" s="27" t="s">
        <v>88</v>
      </c>
      <c r="E101" s="28">
        <v>5000000</v>
      </c>
      <c r="F101" s="28"/>
      <c r="G101" s="27"/>
    </row>
    <row r="102" spans="1:7">
      <c r="A102" s="27">
        <v>74</v>
      </c>
      <c r="B102" s="27">
        <v>20</v>
      </c>
      <c r="C102" s="27" t="s">
        <v>33</v>
      </c>
      <c r="D102" s="27" t="s">
        <v>89</v>
      </c>
      <c r="E102" s="28">
        <v>5000000</v>
      </c>
      <c r="F102" s="28"/>
      <c r="G102" s="27"/>
    </row>
    <row r="103" spans="1:7">
      <c r="A103" s="33">
        <v>75</v>
      </c>
      <c r="B103" s="33">
        <v>20</v>
      </c>
      <c r="C103" s="33" t="s">
        <v>33</v>
      </c>
      <c r="D103" s="33" t="s">
        <v>90</v>
      </c>
      <c r="E103" s="34">
        <v>4000000</v>
      </c>
      <c r="F103" s="34"/>
      <c r="G103" s="33"/>
    </row>
    <row r="104" spans="1:7">
      <c r="A104" s="35"/>
      <c r="B104" s="38" t="s">
        <v>26</v>
      </c>
      <c r="C104" s="39"/>
      <c r="D104" s="40"/>
      <c r="E104" s="36">
        <f>SUM(E73:E103)</f>
        <v>227499283.59999999</v>
      </c>
      <c r="F104" s="36">
        <f>SUM(F73:F103)</f>
        <v>9285850</v>
      </c>
      <c r="G104" s="35"/>
    </row>
    <row r="105" spans="1:7">
      <c r="A105" s="41" t="s">
        <v>6</v>
      </c>
      <c r="B105" s="41"/>
      <c r="C105" s="41"/>
      <c r="D105" s="41"/>
      <c r="E105" s="41"/>
      <c r="F105" s="41"/>
      <c r="G105" s="41"/>
    </row>
    <row r="106" spans="1:7">
      <c r="A106" s="26"/>
      <c r="B106" s="26"/>
      <c r="C106" s="26"/>
      <c r="D106" s="26"/>
      <c r="E106" s="11"/>
      <c r="F106" s="11"/>
      <c r="G106" s="26"/>
    </row>
    <row r="107" spans="1:7">
      <c r="A107" s="42" t="s">
        <v>0</v>
      </c>
      <c r="B107" s="42" t="s">
        <v>1</v>
      </c>
      <c r="C107" s="42" t="s">
        <v>2</v>
      </c>
      <c r="D107" s="42" t="s">
        <v>3</v>
      </c>
      <c r="E107" s="44" t="s">
        <v>4</v>
      </c>
      <c r="F107" s="44"/>
      <c r="G107" s="42" t="s">
        <v>5</v>
      </c>
    </row>
    <row r="108" spans="1:7">
      <c r="A108" s="43"/>
      <c r="B108" s="43"/>
      <c r="C108" s="43"/>
      <c r="D108" s="43"/>
      <c r="E108" s="21" t="s">
        <v>24</v>
      </c>
      <c r="F108" s="21" t="s">
        <v>25</v>
      </c>
      <c r="G108" s="43"/>
    </row>
    <row r="109" spans="1:7">
      <c r="A109" s="25"/>
      <c r="B109" s="42" t="s">
        <v>51</v>
      </c>
      <c r="C109" s="42"/>
      <c r="D109" s="42"/>
      <c r="E109" s="51">
        <f>E104</f>
        <v>227499283.59999999</v>
      </c>
      <c r="F109" s="51">
        <f>F104</f>
        <v>9285850</v>
      </c>
      <c r="G109" s="25"/>
    </row>
    <row r="110" spans="1:7">
      <c r="A110" s="27">
        <v>76</v>
      </c>
      <c r="B110" s="27">
        <v>23</v>
      </c>
      <c r="C110" s="27" t="s">
        <v>33</v>
      </c>
      <c r="D110" s="27" t="s">
        <v>91</v>
      </c>
      <c r="E110" s="28">
        <v>15000000</v>
      </c>
      <c r="F110" s="28"/>
      <c r="G110" s="27"/>
    </row>
    <row r="111" spans="1:7">
      <c r="A111" s="27">
        <v>77</v>
      </c>
      <c r="B111" s="27">
        <v>23</v>
      </c>
      <c r="C111" s="27" t="s">
        <v>33</v>
      </c>
      <c r="D111" s="27" t="s">
        <v>92</v>
      </c>
      <c r="E111" s="28">
        <v>10000000</v>
      </c>
      <c r="F111" s="28"/>
      <c r="G111" s="27"/>
    </row>
    <row r="112" spans="1:7">
      <c r="A112" s="27">
        <v>78</v>
      </c>
      <c r="B112" s="27">
        <v>23</v>
      </c>
      <c r="C112" s="27" t="s">
        <v>33</v>
      </c>
      <c r="D112" s="27" t="s">
        <v>93</v>
      </c>
      <c r="E112" s="28">
        <v>20000000</v>
      </c>
      <c r="F112" s="28"/>
      <c r="G112" s="27"/>
    </row>
    <row r="113" spans="1:7">
      <c r="A113" s="27"/>
      <c r="B113" s="27"/>
      <c r="C113" s="27"/>
      <c r="D113" s="27"/>
      <c r="E113" s="28"/>
      <c r="F113" s="28"/>
      <c r="G113" s="27"/>
    </row>
    <row r="114" spans="1:7">
      <c r="A114" s="27"/>
      <c r="B114" s="27"/>
      <c r="C114" s="27"/>
      <c r="D114" s="27"/>
      <c r="E114" s="28"/>
      <c r="F114" s="28"/>
      <c r="G114" s="27"/>
    </row>
    <row r="115" spans="1:7">
      <c r="A115" s="27"/>
      <c r="B115" s="27"/>
      <c r="C115" s="27"/>
      <c r="D115" s="27"/>
      <c r="E115" s="28"/>
      <c r="F115" s="28"/>
      <c r="G115" s="27"/>
    </row>
    <row r="116" spans="1:7">
      <c r="A116" s="27"/>
      <c r="B116" s="27"/>
      <c r="C116" s="27"/>
      <c r="D116" s="27"/>
      <c r="E116" s="28"/>
      <c r="F116" s="28"/>
      <c r="G116" s="27"/>
    </row>
    <row r="117" spans="1:7">
      <c r="A117" s="27"/>
      <c r="B117" s="27"/>
      <c r="C117" s="27"/>
      <c r="D117" s="27"/>
      <c r="E117" s="28"/>
      <c r="F117" s="28"/>
      <c r="G117" s="27"/>
    </row>
    <row r="118" spans="1:7">
      <c r="A118" s="27"/>
      <c r="B118" s="27"/>
      <c r="C118" s="27"/>
      <c r="D118" s="27"/>
      <c r="E118" s="28"/>
      <c r="F118" s="28"/>
      <c r="G118" s="27"/>
    </row>
    <row r="119" spans="1:7">
      <c r="A119" s="27"/>
      <c r="B119" s="27"/>
      <c r="C119" s="27"/>
      <c r="D119" s="27"/>
      <c r="E119" s="28"/>
      <c r="F119" s="28"/>
      <c r="G119" s="27"/>
    </row>
    <row r="120" spans="1:7">
      <c r="A120" s="27"/>
      <c r="B120" s="27"/>
      <c r="C120" s="27"/>
      <c r="D120" s="27"/>
      <c r="E120" s="28"/>
      <c r="F120" s="28"/>
      <c r="G120" s="27"/>
    </row>
    <row r="121" spans="1:7">
      <c r="A121" s="27"/>
      <c r="B121" s="27"/>
      <c r="C121" s="27"/>
      <c r="D121" s="27"/>
      <c r="E121" s="28"/>
      <c r="F121" s="28"/>
      <c r="G121" s="27"/>
    </row>
    <row r="122" spans="1:7">
      <c r="A122" s="27"/>
      <c r="B122" s="27"/>
      <c r="C122" s="27"/>
      <c r="D122" s="27"/>
      <c r="E122" s="28"/>
      <c r="F122" s="28"/>
      <c r="G122" s="27"/>
    </row>
    <row r="123" spans="1:7">
      <c r="A123" s="27"/>
      <c r="B123" s="27"/>
      <c r="C123" s="27"/>
      <c r="D123" s="27"/>
      <c r="E123" s="28"/>
      <c r="F123" s="28"/>
      <c r="G123" s="27"/>
    </row>
    <row r="124" spans="1:7">
      <c r="A124" s="27"/>
      <c r="B124" s="27"/>
      <c r="C124" s="27"/>
      <c r="D124" s="27"/>
      <c r="E124" s="28"/>
      <c r="F124" s="28"/>
      <c r="G124" s="27"/>
    </row>
    <row r="125" spans="1:7">
      <c r="A125" s="52"/>
      <c r="B125" s="52"/>
      <c r="C125" s="52"/>
      <c r="D125" s="52"/>
      <c r="E125" s="53">
        <f>SUM(E109:E124)</f>
        <v>272499283.60000002</v>
      </c>
      <c r="F125" s="53">
        <f>SUM(F109:F124)</f>
        <v>9285850</v>
      </c>
      <c r="G125" s="52"/>
    </row>
  </sheetData>
  <mergeCells count="34">
    <mergeCell ref="B109:D109"/>
    <mergeCell ref="D35:D36"/>
    <mergeCell ref="E35:F35"/>
    <mergeCell ref="A105:G105"/>
    <mergeCell ref="A107:A108"/>
    <mergeCell ref="B107:B108"/>
    <mergeCell ref="C107:C108"/>
    <mergeCell ref="D107:D108"/>
    <mergeCell ref="E107:F107"/>
    <mergeCell ref="G107:G108"/>
    <mergeCell ref="E3:F3"/>
    <mergeCell ref="A1:G1"/>
    <mergeCell ref="A32:D32"/>
    <mergeCell ref="D3:D4"/>
    <mergeCell ref="C3:C4"/>
    <mergeCell ref="B3:B4"/>
    <mergeCell ref="A3:A4"/>
    <mergeCell ref="G3:G4"/>
    <mergeCell ref="B73:D73"/>
    <mergeCell ref="B104:D104"/>
    <mergeCell ref="A33:G33"/>
    <mergeCell ref="A69:G69"/>
    <mergeCell ref="A71:A72"/>
    <mergeCell ref="B71:B72"/>
    <mergeCell ref="C71:C72"/>
    <mergeCell ref="D71:D72"/>
    <mergeCell ref="E71:F71"/>
    <mergeCell ref="G71:G72"/>
    <mergeCell ref="G35:G36"/>
    <mergeCell ref="B37:D37"/>
    <mergeCell ref="A68:D68"/>
    <mergeCell ref="A35:A36"/>
    <mergeCell ref="B35:B36"/>
    <mergeCell ref="C35:C36"/>
  </mergeCells>
  <pageMargins left="0.2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cp:lastPrinted>2016-06-22T02:01:59Z</cp:lastPrinted>
  <dcterms:created xsi:type="dcterms:W3CDTF">2016-06-14T07:13:22Z</dcterms:created>
  <dcterms:modified xsi:type="dcterms:W3CDTF">2016-06-22T03:27:44Z</dcterms:modified>
</cp:coreProperties>
</file>