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 activeTab="2"/>
  </bookViews>
  <sheets>
    <sheet name="แหล่งน้ำ" sheetId="1" r:id="rId1"/>
    <sheet name="อาชีพ" sheetId="11" r:id="rId2"/>
    <sheet name="งบหน้าโครงการ" sheetId="2" r:id="rId3"/>
    <sheet name="เนินเพิ่ม" sheetId="5" r:id="rId4"/>
    <sheet name="ห้วยเฮี้ย" sheetId="6" r:id="rId5"/>
    <sheet name="บ้านพร้าว" sheetId="4" r:id="rId6"/>
    <sheet name="หนองกระท้าว" sheetId="7" r:id="rId7"/>
    <sheet name="บ้านแยง" sheetId="8" r:id="rId8"/>
    <sheet name="บ่อโพธิ์" sheetId="9" r:id="rId9"/>
  </sheets>
  <definedNames>
    <definedName name="_xlnm.Print_Titles" localSheetId="0">แหล่งน้ำ!$6:$6</definedName>
    <definedName name="_xlnm.Print_Titles" localSheetId="1">อาชีพ!$6:$6</definedName>
  </definedNames>
  <calcPr calcId="144525"/>
</workbook>
</file>

<file path=xl/calcChain.xml><?xml version="1.0" encoding="utf-8"?>
<calcChain xmlns="http://schemas.openxmlformats.org/spreadsheetml/2006/main">
  <c r="H12" i="2" l="1"/>
  <c r="G12" i="2"/>
  <c r="E12" i="2"/>
  <c r="F12" i="2"/>
  <c r="D12" i="2"/>
  <c r="C12" i="2"/>
  <c r="F7" i="9"/>
  <c r="F7" i="8"/>
  <c r="F6" i="7"/>
  <c r="F7" i="4"/>
  <c r="F11" i="6"/>
  <c r="F8" i="5"/>
  <c r="XFD13" i="11" l="1"/>
  <c r="F15" i="11" l="1"/>
  <c r="F14" i="1"/>
</calcChain>
</file>

<file path=xl/sharedStrings.xml><?xml version="1.0" encoding="utf-8"?>
<sst xmlns="http://schemas.openxmlformats.org/spreadsheetml/2006/main" count="276" uniqueCount="113">
  <si>
    <t>สรุปงบหน้าโครงการ/งบประมาณ</t>
  </si>
  <si>
    <t>เพื่อขอรับการสนับสนุนงบประมาณตามแผนปฏิบัติราชการประจำปีงบประมาณ พ.ศ.2560 จังหวัดพิษณุโลก</t>
  </si>
  <si>
    <t>ชื่อโครงการ</t>
  </si>
  <si>
    <t>ลำดับความ สำคัญ</t>
  </si>
  <si>
    <t>ลักษณะกิจกรรม/เป้าหมาย</t>
  </si>
  <si>
    <t>สถานที่ดำเนินการ</t>
  </si>
  <si>
    <t>ประโยชน์ที่คาดว่าจะได้รับ</t>
  </si>
  <si>
    <t>งบประมาณ</t>
  </si>
  <si>
    <t>หน่วยดำเนินการ</t>
  </si>
  <si>
    <t>สรุปงบหน้าโครงการขอรับการสับสนุนงบประมาณจากสำนักงานปลัดสำนักนายกรัฐมนตรี (สปน.)</t>
  </si>
  <si>
    <t>ลำดับที่</t>
  </si>
  <si>
    <t>ตำบล</t>
  </si>
  <si>
    <t>จำนวนโครงการ</t>
  </si>
  <si>
    <t>ด้านแหล่งน้ำ</t>
  </si>
  <si>
    <t>ด้านอาชีพ</t>
  </si>
  <si>
    <t>จำนวนหมู่บ้าน</t>
  </si>
  <si>
    <t>รวมเป็นเงินทั้งสิ้น</t>
  </si>
  <si>
    <t>หมายเหตุ</t>
  </si>
  <si>
    <t>จำนวน .............. โครงการ (ด้านแหล่งน้ำ...........โครงการ,ด้านอาชีพ..............โครงการ)</t>
  </si>
  <si>
    <t>หมู่ที่ 13 ต.เนินเพิ่ม
อำเภอนครไทย
จังหวัดพิษณุโลก</t>
  </si>
  <si>
    <t>คณะกรรมการหมู่บ้านลาดผาทอง</t>
  </si>
  <si>
    <t>ส่งเสริมอาชีพเลี้ยงสัตว์เพื่อสร้างรายได้ให้กับชุมชน</t>
  </si>
  <si>
    <t>เพื่อส่งเสริมให้คนในชุมชนได้มีอาชีพเสริมเพื่อสร้างรายได้ให้กับครอบครัว</t>
  </si>
  <si>
    <t>1. คนในชุมชนได้มีอาชีพเสริม สามารถสร้างรายได้ให้กับครอบครัว
2. เพื่อส่งเสริมการรวมกลุ่มดำเนินกิจกรรมในชุมชนและก่อเกิดการบริหารจัดการชุมชนที่ยั่งยืนลดปัญหาการว่างงานในชุมชน</t>
  </si>
  <si>
    <t>หมู่ที่ 4 ต.เนินเพิ่ม
อำเภอนครไทย
จังหวัดพิษณุโลก</t>
  </si>
  <si>
    <t>คณะกรรมการหมู่บ้าน บ้านหัวนา</t>
  </si>
  <si>
    <t>คณะกรรมการหมู่บ้าน บ้านเพิ่มนคร</t>
  </si>
  <si>
    <t>หมู่ที่ 14 ต.เนินเพิ่ม
อำเภอนครไทย
จังหวัดพิษณุโลก</t>
  </si>
  <si>
    <t>คณะกรรมการหมู่บ้าน บ้านสวนยาง</t>
  </si>
  <si>
    <t>หมู่ที่ 3 ต.เนินเพิ่ม
อำเภอนครไทย
จังหวัดพิษณุโลก</t>
  </si>
  <si>
    <t>หมู่ที่ 2 ต.บ้านแยง
อำเภอนครไทย
จังหวัดพิษณุโลก</t>
  </si>
  <si>
    <t>ส่งเสริมอาชีพเลี้ยงการเลี้ยงไก่พันธุ์ไข่และปลาทับทิม</t>
  </si>
  <si>
    <t>คณะกรรมการหมู่บ้าน บ้านหนองหิน</t>
  </si>
  <si>
    <t>1. เพื่อให้ประชาชนในหมู่บ้านมีคุณภาพชีวิตที่ดีขึ้น มีงานทำและมีรายได้เพิ่มขึ้น
2. ส่งเสริมอาชีพและเศรษฐกิจพอพียงที่ยั่งยืนแก่ประชาชนในหมู่บ้าน</t>
  </si>
  <si>
    <t>1. ประชาชนในหมู่บ้าน สามารถลดรายจ่ายและเพิ่มรายได้แก่ครัวเรือน
2. ประชาชนในหมู่บ้านมีอาชีพเศรษฐกิจและมีรายดั้ยั่งยืน
3. เกิดการมีส่วนร่วมของประชาชนในการทำกิจกรรมกลุ่ม มีการบริหารจัดการชุมชนที่ดี</t>
  </si>
  <si>
    <t>หมู่ที่ 18 ต.หนองกะท้าว
อำเภอนครไทย
จังหวัดพิษณุโลก</t>
  </si>
  <si>
    <t>คณะกรรมการหมู่บ้าน บ้านบุ่ง</t>
  </si>
  <si>
    <t>คนในชุมชนมีอาชีพเสริมสามารถสร้างรายได้ ลดรายจ่ายให้กับครัวเรือน</t>
  </si>
  <si>
    <t>1. คนในชุมชนได้มีอาชีพเสริมเพื่อลดรายจ่ายและสร้างรายได้ให้กับครอบครัว
2. คนในชุมชนได้มีการรวมกลุ่มอาชีพการทำงานร่วมกัน ก่อให้เกิดความรักความสามัคคีของคนในชุมชน</t>
  </si>
  <si>
    <t>ส่งเสริมอาชีพเลี้ยงไก่พันธุ์ไข่</t>
  </si>
  <si>
    <t>หมู่ที่ 3 ต.บ้านพร้าว
อำเภอนครไทย
จังหวัดพิษณุโลก</t>
  </si>
  <si>
    <t>ติดตั้งระบบสูบน้ำพลังงานแสงอาทิตย์</t>
  </si>
  <si>
    <t>เพื่อให้ชุมชนมีน้ำในการอุปโภคและบริโภคและประกอบอาชีพภาคการเกษตรและนอกภาคการเกษตร</t>
  </si>
  <si>
    <t>1. ประชาชนในหมู่บ้านมีคุณภาพชีวิตดีขึ้น มีน้ำอุปโภคและประกอบอาชีพภาคการเกษตรโดยยึดหลักปรัชญาเศรษฐกิจพอเพียง
2. ประชาชนลดค่าใช้จ่ายในครัวเรือนและมีรายได้เพิ่มขึ้น
3. เกิดการมีส่วนร่วมของประชาชน มีการบริหารจัดการที่ดี ทำให้ชุมชนเข้มแข็งอย่างยั่งยืน</t>
  </si>
  <si>
    <t>คณะกรรมการหมู่บ้าน
นายาว</t>
  </si>
  <si>
    <t>คณะกรรมการหมู่บ้าน
ป่าซ่าน</t>
  </si>
  <si>
    <t>หมู่ที่ 2 ต.บ้านพร้าว
อำเภอนครไทย
จังหวัดพิษณุโลก</t>
  </si>
  <si>
    <t>ก่อสร้างระบบการผลิตน้ำแข็งประจำหมู่บ้าน</t>
  </si>
  <si>
    <t>1. เป็นการสร้างงาน สร้างอาชีพ ให้กับคนในชุมชน
2. ลดรายจ่าย เพิ่มรายได้ ให้กับคนในชุมชน
3. ปนระชาชนมีความสามัคคี มีการดำเนินกิจกรรมร่วมกันและมีการบริหารจัดการที่ดีในกลุ่ม</t>
  </si>
  <si>
    <t>1. ประชาชนในหมู่บ้านมีคุณภาพชีวิตดีขึ้น ลดปัญหาการว่างงาน
2. ลดค่าใช้จ่ายในครัวเรือนและมีรายได้เพิ่มขึ้น
3. เกิดการมีส่วนร่วมของประชาชนในชุมชน มีการบริหารจัดการที่ดี ทำให้ชุมชนเข้มแข็งอย่างยั่งยืน</t>
  </si>
  <si>
    <t>ขุดเจาะบ่อบาดาลหมู่บ้าน</t>
  </si>
  <si>
    <t>1. เพื่อประชาชนในหมู่บ้านมีคุณภาพชีวิตที่ดีขึ้น มีรายได้เพิ่มขึ้น
2. ส่งเสริมเศรษฐกิจ และเศรษฐกิจพอเพียงที่ยั่งยืนแก่ประชาชนในหมู่บ้าน</t>
  </si>
  <si>
    <t>หมู่ที่ 7 ต.บ่อโพธิ์
อำเภอนครไทย
จังหวัดพิษณุโลก</t>
  </si>
  <si>
    <t>คณะกรรมการหมู่บ้าน
บ้านโคกคล้าย</t>
  </si>
  <si>
    <t>1. เพื่อส่งเสริมอาชีพหลัก และเศรษฐกิจพอเพียงที่ยั่งยืนแก่ประชาชนในหมู่บ้าน
2. เพื่อส่งเสริมให้เกิดการเพิ่มรายได้และลดรายจ่ายแก่ประชาชนในหมู่บ้าน
3. เพื่อส่งเสริมการรวมกลุ่มดำเนินกิจกรรมในชุมชน และก่อให้เกิดการบริหารจัดการกลุ่ม
4. เพื่อแก้ปัญหาการขาดแคลนน้ำ</t>
  </si>
  <si>
    <t>คณะกรรมการหมู่บ้าน
บ้านนาตาดี</t>
  </si>
  <si>
    <t>หมู่ที่ 5 ต.บ่อโพธิ์
อำเภอนครไทย
จังหวัดพิษณุโลก</t>
  </si>
  <si>
    <t>ก่อสร้างฝายน้ำล้น คสล. คลองร้องป่าเอี้ยง</t>
  </si>
  <si>
    <t>หมู่ที่ 5 ต.ห้วยเฮี้ย
อำเภอนครไทย
จังหวัดพิษณุโลก</t>
  </si>
  <si>
    <t>คณะกรรมการหมู่บ้าน
บ้านลาดคื้อ</t>
  </si>
  <si>
    <t>ส่งเสริมอาชีพการเลี้ยงไก่พันธุ์ไข่</t>
  </si>
  <si>
    <t xml:space="preserve">1. เพื่อให้ประชาชนในหมู่บ้านมีคุณภาพชีวิตที่ดีขึ้น มีงานทำและมีรายได้เพิ่มขึ้น
2. ส่งเสริมอาชีพและเศรษฐกิจพอเพียง ที่ยั่งยืนแก่ประชาชนในหมู่บ้าน </t>
  </si>
  <si>
    <t>1. ประชาชนในหมู่บ้าน สามารถลดรายจ่ายและเพิ่มรายได้แก่ครัวเรือน
2. ประชาชนในหมู่บ้านมีอาชีพเศรษฐกิจและมีรายได้ที่ยั่งยืน
3. เกิดการมีส่วนร่วมของประชาชน ในการทำกิจกรรมกลุ่ม มีการบริหารจัดการชุมชนที่ดี</t>
  </si>
  <si>
    <t>คณะกรรมการหมู่บ้าน
บ้านห้วยกอก</t>
  </si>
  <si>
    <t>หมู่ที่ 1 ต.ห้วยเฮี้ย
อำเภอนครไทย
จังหวัดพิษณุโลก</t>
  </si>
  <si>
    <t>หมู่ที่ 6 ต.ห้วยเฮี้ย
อำเภอนครไทย
จังหวัดพิษณุโลก</t>
  </si>
  <si>
    <t>คณะกรรมการหมู่บ้าน
บ้านห้วยทรายเหนือ</t>
  </si>
  <si>
    <t>ขุดลอกแหล่งน้ำเพื่อการเกษตร</t>
  </si>
  <si>
    <t>1. เพื่อให้ประชาชนในหมู่บ้านมีคุณภาพชีวิตที่ดีขึ้น มีน้ำอุปโภคบริโภค รวมทั้งใช้ในการประกอบอาชีพภาคการเกษตรและนอกการเกษตร
2. ประชาชนในหมู่บ้านมีความสามัคคี มีการรวมกลุ่มดำเนินกิจกรรม และมีการบริหารจัดการในกลุ่ม</t>
  </si>
  <si>
    <t>1. ประชาชนในหมู่บ้านมีคุณภาพชีวิตที่ดีขึ้น ไม่มีปัญหาเรื่องน้ำ และมีอาชีพเศรษฐกิจพอเพียง และมีรายได้ที่ยั่งยืน
2. ประชาชนในหมู่บ้านสามารถลดรายจ่ายและเพิ่มรายได้ในครัวเรือน
3. เกิดการมีส่วนร่วมของประชาชนในการทำกิจกรรมส่วนรวม มีการบริหารจัดการชุมชนที่ดีเข้มแข็ง</t>
  </si>
  <si>
    <t>ก่อสร้างถังเก็บน้ำ</t>
  </si>
  <si>
    <t>เพื่อขอรับการสนับสนุนงบประมาณตามแผนยุทธศาสตร์การบูรณาการการขับเคลื่อนการพัฒนาตามหลักปรัชญาของเศรษฐกิจพอเพียง(พ.ศ.2559-2560) จังหวัดพิษณุโลก</t>
  </si>
  <si>
    <t xml:space="preserve">ยุทธศาสตร์ที่ 1 ส่งเสริมการขับเคลื่อนการพัฒนาตามปรัชญาของเศรษฐกิจพอเพียงในภาคการเกษตรและชนบท </t>
  </si>
  <si>
    <t>ตำบล..........................อำเภอ................................จังหวัดพิษณุโลก</t>
  </si>
  <si>
    <t>โครงการขยายเขตท่อประปาภายในหมู่บ้านจากระบบประปาบาดาลของหมู่บ้าน</t>
  </si>
  <si>
    <t>ขยายเขตท่อประปาภายในหมู่บ้าน</t>
  </si>
  <si>
    <t>ประชาชนในหมู่บ้านมีน้ำประปาใช้ทั่วถึงทุกครัวเรือน</t>
  </si>
  <si>
    <t>อำเภอ....นครไทย..จังหวัดพิษณุโลก</t>
  </si>
  <si>
    <t>อำเภอ.....นครไทย.....จังหวัดพิษณุโลก</t>
  </si>
  <si>
    <t>1. จัดซื้อวัสดุและติดตั้งระบบผลิตน้ำแข็ง 1 ชุด เป็นเงิน 428,000 บาท</t>
  </si>
  <si>
    <t>โครงการขุดเจาะบ่อบาดาลหมู่บ้าน</t>
  </si>
  <si>
    <t>1.จัดซื้อวัสดุก่อสร้างฝายน้ำล้า คสล. 4 จุด เป็นเงิน 254,000 บาท 
2. ราษฎรสมทบค่าแรง 80,000 บาท</t>
  </si>
  <si>
    <t>1.ซื้อไก่พร้อมไข่ 1,000 ตัว เป็นเงิน 280,000 บาท 2.อาหารไก่ 200 กระสอบเป็นเงิน 225,000 บาท</t>
  </si>
  <si>
    <t>คณะกรรมการหมู่บ้าน
บ้านนาตาดี อ.นครไทย</t>
  </si>
  <si>
    <t>คณะกรรมการหมู่บ้าน
นายาว อ.นครไทย</t>
  </si>
  <si>
    <t xml:space="preserve">       ครบ           ไม่ครบ</t>
  </si>
  <si>
    <t xml:space="preserve">       ครบ         ไม่ครบ</t>
  </si>
  <si>
    <t>เอกสารประกอบ</t>
  </si>
  <si>
    <t>รวม</t>
  </si>
  <si>
    <t>คณะกรรมการหมู่บ้าน
ม.7 ตงบิ่โพธิ์  อ.นครไทย</t>
  </si>
  <si>
    <t>คณะกรรมการหมู่บ้าน
ม.6 ต.ห้วยเฮี้ย อ.นครไทย</t>
  </si>
  <si>
    <t>1.จัดซื้อวัสดุอุปกรณ์ในการขยายเขตประปาหมู่บ้าน จำนวน 6 รายการ                                           2.ราษฎรสมทบค่าแรงในการวางท่อ 76,696 บาท</t>
  </si>
  <si>
    <t>คณะกรรมการหมู่บ้าน ม.2 ต.บ้านแยง อ.นครไทย</t>
  </si>
  <si>
    <t>1.จัดซื้อแผงโซล่าเซลล์ 250 วัตต์ 10 แผงๆ ละ 8,000 บาท                                                 2.ระบบคู้ควบคุมมอเตอร์ 1 ชุด และเครื่องสูบน้ำ 2 แรงม้า 1 เครื่อง 49,500 บาท                          3.งานโครงสร้างและค่าแรงช่างเทคนิค 30,650 บาท 4.ค่าขนส่ง 1 เที่ยว 10,000 บาท</t>
  </si>
  <si>
    <t>1.จ้างขุดเจาะบ่อบาดาล ขนาด 6 นิ้ว 8 บ่อๆ ละ 50,000 บาท  เป็นเงิน 400,000 บาท                2.ราษฎรสมทบค่าปั้มน้ำ ท่อส่งน้ำ 200,000 บาท   3.ราษฎรสมทบค่าแรง 40,000 บาท</t>
  </si>
  <si>
    <t>ด้านการพัฒนาอาชีพ</t>
  </si>
  <si>
    <t>1.ซื้อไก่พร้อมไข่ 1,120 ตัว เป็นเงิน 313,000 บาท 2.อาหารไก่ 140 กระสอบเป็นเงิน 77,000 บาท       3.ภาชนะใส่อาหารไก่ 140 อัน เป็นเงิน 17,500 บาท  4.ภาชนะใส่น้ำสำหรับไก่ 140 อัน เป็นเงิน 17,500 บาท</t>
  </si>
  <si>
    <t>1.ซื้อไก่พร้อมไข่ 800 ตัว เป็นเงิน 224,000 บาท     2.อาหารไก่ 80 กระสอบเป็นเงิน 77,000 บาท        3.ภาชนะใส่อาหารไก่ 80 อัน เป็นเงิน 10,000 บาท  4.ภาชนะใส่น้ำสำหรับไก่ 80 อัน เป็นเงิน 10,000 บาท</t>
  </si>
  <si>
    <t>1.จัดซื้อโคเพศผู้พันธุ์ลูกผสมบราห์มั่น อายุ 7-12 เดือน 8 ตัวๆละ 20,000 บาท                                       2.จัดซื้อโคเพศเมียพันธุ์ลูกผสมบราห์มั่น อายุ 7-12 เดือน 25 ตัวๆละ 25,000 บาท</t>
  </si>
  <si>
    <t>1.ซื้อพันธุ์ไก่ไข่ 500 ตัวเป็นเงิน 140,000 บาท        2.จัดซื้ออาหารไก่ 200 กระสอบ เป็นเงิน 100,000 บาท</t>
  </si>
  <si>
    <t>1.จัดซื้อโคเพศผู้พันธุ์ลูกผสมบราห์มั่น อายุ 7-12 เดือน 8 ตัวๆละ 20,000 บาท                                        2.จัดซื้อโคเพศเมียพันธุ์ลูกผสมบราห์มั่น อายุ 7-12 เดือน 25 ตัวๆละ 25,000 บาท</t>
  </si>
  <si>
    <t>1.ซื้อไก่พร้อมไข่ 1,200 ตัว เป็นเงิน 336,000 บาท 2.อาหารไก่ 120 กระสอบเป็นเงิน 66,000 บาท       3.ชุดใส่น้ำ/อาหาร 120 ชุด เป็นเงิน 30,000 บาท    4.ยาปฏิชีวนะและวิตามิน 120 ชุด เป็นเงิน 7,200 บาท</t>
  </si>
  <si>
    <t>1.ซื้อไก่พร้อมไข่ 500 ตัว เป็นเงิน 140,000 บาท    2.อาหารไก่ 50 กระสอบเป็นเงิน 27,500 บาท        3.ชุดซื้อลูกปลาทับทิม 25,000 ตัว เป็นเงิน 50,000 บาท                                                               4.อาหารปลา 50 กระสอบ เป็นเงิน 27,500 บาท</t>
  </si>
  <si>
    <t xml:space="preserve">1. ขุดลอกฝายพร้อมดาดคอนกรีตหน้าฝาย 3 จุด เป็นเงิน 1,600,000 บาท จุดที่ 1 กว้าง 40 เมตรยาว 120 เมตร ลึก 2 เมตร จุดที่ 2 กว้า 15 เมตร ยาว 180 เมตร ลึก 2 เมตร จุดที่ 3 กว้าง 20 เมตร ยาว 250 เมตร ลึด 2 เมตร ราษฎรสมทบแรงงานในการแผ้วถาง
</t>
  </si>
  <si>
    <t>1. ก่อสร้างถังเก็บน้ำ กว้าง 8 เมตร ยาว 8 เมตร สูง 205 เมตร จำนวน 1 แห่ง 400,000 บาท ราษฎรสมทบแรงงานในการก่อสร้าง</t>
  </si>
  <si>
    <t>รวมเป็นเงิน</t>
  </si>
  <si>
    <t>เนินเพิ่ม</t>
  </si>
  <si>
    <t>ห้วยเฮี้ย</t>
  </si>
  <si>
    <t>บ้านพร้าว</t>
  </si>
  <si>
    <t>หนองกะท้าว</t>
  </si>
  <si>
    <t>บ้านแยง</t>
  </si>
  <si>
    <t>บ่อโพธิ์</t>
  </si>
  <si>
    <t>อำเภอ.......นครไทย................ จังหวัดพิษณุโลก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</si>
</sst>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3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43" fontId="3" fillId="0" borderId="1" xfId="0" applyNumberFormat="1" applyFont="1" applyBorder="1"/>
    <xf numFmtId="43" fontId="2" fillId="0" borderId="0" xfId="0" applyNumberFormat="1" applyFont="1"/>
    <xf numFmtId="43" fontId="3" fillId="0" borderId="1" xfId="0" applyNumberFormat="1" applyFont="1" applyBorder="1" applyAlignment="1">
      <alignment vertical="top"/>
    </xf>
    <xf numFmtId="43" fontId="2" fillId="0" borderId="0" xfId="0" applyNumberFormat="1" applyFont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/>
    <xf numFmtId="187" fontId="9" fillId="0" borderId="1" xfId="0" applyNumberFormat="1" applyFont="1" applyBorder="1" applyAlignment="1">
      <alignment vertical="top"/>
    </xf>
    <xf numFmtId="187" fontId="9" fillId="0" borderId="1" xfId="1" applyNumberFormat="1" applyFont="1" applyBorder="1" applyAlignment="1">
      <alignment vertical="top" wrapText="1"/>
    </xf>
    <xf numFmtId="187" fontId="9" fillId="0" borderId="1" xfId="0" applyNumberFormat="1" applyFont="1" applyBorder="1"/>
    <xf numFmtId="187" fontId="6" fillId="0" borderId="0" xfId="0" applyNumberFormat="1" applyFont="1"/>
    <xf numFmtId="187" fontId="7" fillId="0" borderId="0" xfId="0" applyNumberFormat="1" applyFont="1"/>
    <xf numFmtId="0" fontId="9" fillId="0" borderId="0" xfId="0" applyFont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87" fontId="8" fillId="0" borderId="2" xfId="0" applyNumberFormat="1" applyFont="1" applyBorder="1" applyAlignment="1">
      <alignment horizontal="center"/>
    </xf>
    <xf numFmtId="187" fontId="9" fillId="0" borderId="0" xfId="0" applyNumberFormat="1" applyFont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43" fontId="3" fillId="0" borderId="1" xfId="1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6</xdr:row>
      <xdr:rowOff>76200</xdr:rowOff>
    </xdr:from>
    <xdr:to>
      <xdr:col>7</xdr:col>
      <xdr:colOff>219075</xdr:colOff>
      <xdr:row>6</xdr:row>
      <xdr:rowOff>219075</xdr:rowOff>
    </xdr:to>
    <xdr:sp macro="" textlink="">
      <xdr:nvSpPr>
        <xdr:cNvPr id="4" name="สี่เหลี่ยมผืนผ้า 3"/>
        <xdr:cNvSpPr/>
      </xdr:nvSpPr>
      <xdr:spPr>
        <a:xfrm>
          <a:off x="10382250" y="110871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209550</xdr:colOff>
      <xdr:row>6</xdr:row>
      <xdr:rowOff>466725</xdr:rowOff>
    </xdr:to>
    <xdr:sp macro="" textlink="">
      <xdr:nvSpPr>
        <xdr:cNvPr id="5" name="สี่เหลี่ยมผืนผ้า 4"/>
        <xdr:cNvSpPr/>
      </xdr:nvSpPr>
      <xdr:spPr>
        <a:xfrm>
          <a:off x="10544175" y="2228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7</xdr:row>
      <xdr:rowOff>76200</xdr:rowOff>
    </xdr:from>
    <xdr:to>
      <xdr:col>7</xdr:col>
      <xdr:colOff>219075</xdr:colOff>
      <xdr:row>7</xdr:row>
      <xdr:rowOff>219075</xdr:rowOff>
    </xdr:to>
    <xdr:sp macro="" textlink="">
      <xdr:nvSpPr>
        <xdr:cNvPr id="6" name="สี่เหลี่ยมผืนผ้า 5"/>
        <xdr:cNvSpPr/>
      </xdr:nvSpPr>
      <xdr:spPr>
        <a:xfrm>
          <a:off x="10553700" y="1981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209550</xdr:colOff>
      <xdr:row>7</xdr:row>
      <xdr:rowOff>466725</xdr:rowOff>
    </xdr:to>
    <xdr:sp macro="" textlink="">
      <xdr:nvSpPr>
        <xdr:cNvPr id="7" name="สี่เหลี่ยมผืนผ้า 6"/>
        <xdr:cNvSpPr/>
      </xdr:nvSpPr>
      <xdr:spPr>
        <a:xfrm>
          <a:off x="10544175" y="2228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10</xdr:row>
      <xdr:rowOff>76200</xdr:rowOff>
    </xdr:from>
    <xdr:to>
      <xdr:col>7</xdr:col>
      <xdr:colOff>219075</xdr:colOff>
      <xdr:row>10</xdr:row>
      <xdr:rowOff>219075</xdr:rowOff>
    </xdr:to>
    <xdr:sp macro="" textlink="">
      <xdr:nvSpPr>
        <xdr:cNvPr id="8" name="สี่เหลี่ยมผืนผ้า 7"/>
        <xdr:cNvSpPr/>
      </xdr:nvSpPr>
      <xdr:spPr>
        <a:xfrm>
          <a:off x="10553700" y="4124325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323850</xdr:rowOff>
    </xdr:from>
    <xdr:to>
      <xdr:col>7</xdr:col>
      <xdr:colOff>209550</xdr:colOff>
      <xdr:row>10</xdr:row>
      <xdr:rowOff>466725</xdr:rowOff>
    </xdr:to>
    <xdr:sp macro="" textlink="">
      <xdr:nvSpPr>
        <xdr:cNvPr id="9" name="สี่เหลี่ยมผืนผ้า 8"/>
        <xdr:cNvSpPr/>
      </xdr:nvSpPr>
      <xdr:spPr>
        <a:xfrm>
          <a:off x="10544175" y="4371975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11</xdr:row>
      <xdr:rowOff>76200</xdr:rowOff>
    </xdr:from>
    <xdr:to>
      <xdr:col>7</xdr:col>
      <xdr:colOff>219075</xdr:colOff>
      <xdr:row>11</xdr:row>
      <xdr:rowOff>219075</xdr:rowOff>
    </xdr:to>
    <xdr:sp macro="" textlink="">
      <xdr:nvSpPr>
        <xdr:cNvPr id="10" name="สี่เหลี่ยมผืนผ้า 9"/>
        <xdr:cNvSpPr/>
      </xdr:nvSpPr>
      <xdr:spPr>
        <a:xfrm>
          <a:off x="10553700" y="100774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11</xdr:row>
      <xdr:rowOff>323850</xdr:rowOff>
    </xdr:from>
    <xdr:to>
      <xdr:col>7</xdr:col>
      <xdr:colOff>209550</xdr:colOff>
      <xdr:row>11</xdr:row>
      <xdr:rowOff>466725</xdr:rowOff>
    </xdr:to>
    <xdr:sp macro="" textlink="">
      <xdr:nvSpPr>
        <xdr:cNvPr id="11" name="สี่เหลี่ยมผืนผ้า 10"/>
        <xdr:cNvSpPr/>
      </xdr:nvSpPr>
      <xdr:spPr>
        <a:xfrm>
          <a:off x="10544175" y="103251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12</xdr:row>
      <xdr:rowOff>76200</xdr:rowOff>
    </xdr:from>
    <xdr:to>
      <xdr:col>7</xdr:col>
      <xdr:colOff>219075</xdr:colOff>
      <xdr:row>12</xdr:row>
      <xdr:rowOff>219075</xdr:rowOff>
    </xdr:to>
    <xdr:sp macro="" textlink="">
      <xdr:nvSpPr>
        <xdr:cNvPr id="12" name="สี่เหลี่ยมผืนผ้า 11"/>
        <xdr:cNvSpPr/>
      </xdr:nvSpPr>
      <xdr:spPr>
        <a:xfrm>
          <a:off x="10553700" y="12268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12</xdr:row>
      <xdr:rowOff>323850</xdr:rowOff>
    </xdr:from>
    <xdr:to>
      <xdr:col>7</xdr:col>
      <xdr:colOff>209550</xdr:colOff>
      <xdr:row>12</xdr:row>
      <xdr:rowOff>466725</xdr:rowOff>
    </xdr:to>
    <xdr:sp macro="" textlink="">
      <xdr:nvSpPr>
        <xdr:cNvPr id="13" name="สี่เหลี่ยมผืนผ้า 12"/>
        <xdr:cNvSpPr/>
      </xdr:nvSpPr>
      <xdr:spPr>
        <a:xfrm>
          <a:off x="10544175" y="12515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9</xdr:row>
      <xdr:rowOff>76200</xdr:rowOff>
    </xdr:from>
    <xdr:to>
      <xdr:col>7</xdr:col>
      <xdr:colOff>219075</xdr:colOff>
      <xdr:row>9</xdr:row>
      <xdr:rowOff>219075</xdr:rowOff>
    </xdr:to>
    <xdr:sp macro="" textlink="">
      <xdr:nvSpPr>
        <xdr:cNvPr id="14" name="สี่เหลี่ยมผืนผ้า 13"/>
        <xdr:cNvSpPr/>
      </xdr:nvSpPr>
      <xdr:spPr>
        <a:xfrm>
          <a:off x="10487025" y="100774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9</xdr:row>
      <xdr:rowOff>323850</xdr:rowOff>
    </xdr:from>
    <xdr:to>
      <xdr:col>7</xdr:col>
      <xdr:colOff>209550</xdr:colOff>
      <xdr:row>9</xdr:row>
      <xdr:rowOff>466725</xdr:rowOff>
    </xdr:to>
    <xdr:sp macro="" textlink="">
      <xdr:nvSpPr>
        <xdr:cNvPr id="15" name="สี่เหลี่ยมผืนผ้า 14"/>
        <xdr:cNvSpPr/>
      </xdr:nvSpPr>
      <xdr:spPr>
        <a:xfrm>
          <a:off x="10477500" y="103251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8</xdr:row>
      <xdr:rowOff>76200</xdr:rowOff>
    </xdr:from>
    <xdr:to>
      <xdr:col>7</xdr:col>
      <xdr:colOff>219075</xdr:colOff>
      <xdr:row>8</xdr:row>
      <xdr:rowOff>219075</xdr:rowOff>
    </xdr:to>
    <xdr:sp macro="" textlink="">
      <xdr:nvSpPr>
        <xdr:cNvPr id="16" name="สี่เหลี่ยมผืนผ้า 15"/>
        <xdr:cNvSpPr/>
      </xdr:nvSpPr>
      <xdr:spPr>
        <a:xfrm>
          <a:off x="10487025" y="100774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8</xdr:row>
      <xdr:rowOff>323850</xdr:rowOff>
    </xdr:from>
    <xdr:to>
      <xdr:col>7</xdr:col>
      <xdr:colOff>209550</xdr:colOff>
      <xdr:row>8</xdr:row>
      <xdr:rowOff>466725</xdr:rowOff>
    </xdr:to>
    <xdr:sp macro="" textlink="">
      <xdr:nvSpPr>
        <xdr:cNvPr id="17" name="สี่เหลี่ยมผืนผ้า 16"/>
        <xdr:cNvSpPr/>
      </xdr:nvSpPr>
      <xdr:spPr>
        <a:xfrm>
          <a:off x="10477500" y="103251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6</xdr:row>
      <xdr:rowOff>76200</xdr:rowOff>
    </xdr:from>
    <xdr:to>
      <xdr:col>7</xdr:col>
      <xdr:colOff>219075</xdr:colOff>
      <xdr:row>6</xdr:row>
      <xdr:rowOff>219075</xdr:rowOff>
    </xdr:to>
    <xdr:sp macro="" textlink="">
      <xdr:nvSpPr>
        <xdr:cNvPr id="2" name="สี่เหลี่ยมผืนผ้า 1"/>
        <xdr:cNvSpPr/>
      </xdr:nvSpPr>
      <xdr:spPr>
        <a:xfrm>
          <a:off x="10553700" y="1981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209550</xdr:colOff>
      <xdr:row>6</xdr:row>
      <xdr:rowOff>466725</xdr:rowOff>
    </xdr:to>
    <xdr:sp macro="" textlink="">
      <xdr:nvSpPr>
        <xdr:cNvPr id="3" name="สี่เหลี่ยมผืนผ้า 2"/>
        <xdr:cNvSpPr/>
      </xdr:nvSpPr>
      <xdr:spPr>
        <a:xfrm>
          <a:off x="10544175" y="2228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7</xdr:row>
      <xdr:rowOff>76200</xdr:rowOff>
    </xdr:from>
    <xdr:to>
      <xdr:col>7</xdr:col>
      <xdr:colOff>219075</xdr:colOff>
      <xdr:row>7</xdr:row>
      <xdr:rowOff>219075</xdr:rowOff>
    </xdr:to>
    <xdr:sp macro="" textlink="">
      <xdr:nvSpPr>
        <xdr:cNvPr id="4" name="สี่เหลี่ยมผืนผ้า 3"/>
        <xdr:cNvSpPr/>
      </xdr:nvSpPr>
      <xdr:spPr>
        <a:xfrm>
          <a:off x="10553700" y="1981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209550</xdr:colOff>
      <xdr:row>7</xdr:row>
      <xdr:rowOff>466725</xdr:rowOff>
    </xdr:to>
    <xdr:sp macro="" textlink="">
      <xdr:nvSpPr>
        <xdr:cNvPr id="5" name="สี่เหลี่ยมผืนผ้า 4"/>
        <xdr:cNvSpPr/>
      </xdr:nvSpPr>
      <xdr:spPr>
        <a:xfrm>
          <a:off x="10544175" y="2228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8</xdr:row>
      <xdr:rowOff>76200</xdr:rowOff>
    </xdr:from>
    <xdr:to>
      <xdr:col>7</xdr:col>
      <xdr:colOff>219075</xdr:colOff>
      <xdr:row>8</xdr:row>
      <xdr:rowOff>219075</xdr:rowOff>
    </xdr:to>
    <xdr:sp macro="" textlink="">
      <xdr:nvSpPr>
        <xdr:cNvPr id="6" name="สี่เหลี่ยมผืนผ้า 5"/>
        <xdr:cNvSpPr/>
      </xdr:nvSpPr>
      <xdr:spPr>
        <a:xfrm>
          <a:off x="10553700" y="1981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8</xdr:row>
      <xdr:rowOff>323850</xdr:rowOff>
    </xdr:from>
    <xdr:to>
      <xdr:col>7</xdr:col>
      <xdr:colOff>209550</xdr:colOff>
      <xdr:row>8</xdr:row>
      <xdr:rowOff>466725</xdr:rowOff>
    </xdr:to>
    <xdr:sp macro="" textlink="">
      <xdr:nvSpPr>
        <xdr:cNvPr id="7" name="สี่เหลี่ยมผืนผ้า 6"/>
        <xdr:cNvSpPr/>
      </xdr:nvSpPr>
      <xdr:spPr>
        <a:xfrm>
          <a:off x="10544175" y="2228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9</xdr:row>
      <xdr:rowOff>76200</xdr:rowOff>
    </xdr:from>
    <xdr:to>
      <xdr:col>7</xdr:col>
      <xdr:colOff>219075</xdr:colOff>
      <xdr:row>9</xdr:row>
      <xdr:rowOff>219075</xdr:rowOff>
    </xdr:to>
    <xdr:sp macro="" textlink="">
      <xdr:nvSpPr>
        <xdr:cNvPr id="8" name="สี่เหลี่ยมผืนผ้า 7"/>
        <xdr:cNvSpPr/>
      </xdr:nvSpPr>
      <xdr:spPr>
        <a:xfrm>
          <a:off x="10553700" y="1981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9</xdr:row>
      <xdr:rowOff>323850</xdr:rowOff>
    </xdr:from>
    <xdr:to>
      <xdr:col>7</xdr:col>
      <xdr:colOff>209550</xdr:colOff>
      <xdr:row>9</xdr:row>
      <xdr:rowOff>466725</xdr:rowOff>
    </xdr:to>
    <xdr:sp macro="" textlink="">
      <xdr:nvSpPr>
        <xdr:cNvPr id="9" name="สี่เหลี่ยมผืนผ้า 8"/>
        <xdr:cNvSpPr/>
      </xdr:nvSpPr>
      <xdr:spPr>
        <a:xfrm>
          <a:off x="10544175" y="2228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10</xdr:row>
      <xdr:rowOff>76200</xdr:rowOff>
    </xdr:from>
    <xdr:to>
      <xdr:col>7</xdr:col>
      <xdr:colOff>219075</xdr:colOff>
      <xdr:row>10</xdr:row>
      <xdr:rowOff>219075</xdr:rowOff>
    </xdr:to>
    <xdr:sp macro="" textlink="">
      <xdr:nvSpPr>
        <xdr:cNvPr id="10" name="สี่เหลี่ยมผืนผ้า 9"/>
        <xdr:cNvSpPr/>
      </xdr:nvSpPr>
      <xdr:spPr>
        <a:xfrm>
          <a:off x="10553700" y="1981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323850</xdr:rowOff>
    </xdr:from>
    <xdr:to>
      <xdr:col>7</xdr:col>
      <xdr:colOff>209550</xdr:colOff>
      <xdr:row>10</xdr:row>
      <xdr:rowOff>466725</xdr:rowOff>
    </xdr:to>
    <xdr:sp macro="" textlink="">
      <xdr:nvSpPr>
        <xdr:cNvPr id="11" name="สี่เหลี่ยมผืนผ้า 10"/>
        <xdr:cNvSpPr/>
      </xdr:nvSpPr>
      <xdr:spPr>
        <a:xfrm>
          <a:off x="10544175" y="2228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11</xdr:row>
      <xdr:rowOff>76200</xdr:rowOff>
    </xdr:from>
    <xdr:to>
      <xdr:col>7</xdr:col>
      <xdr:colOff>219075</xdr:colOff>
      <xdr:row>11</xdr:row>
      <xdr:rowOff>219075</xdr:rowOff>
    </xdr:to>
    <xdr:sp macro="" textlink="">
      <xdr:nvSpPr>
        <xdr:cNvPr id="12" name="สี่เหลี่ยมผืนผ้า 11"/>
        <xdr:cNvSpPr/>
      </xdr:nvSpPr>
      <xdr:spPr>
        <a:xfrm>
          <a:off x="10553700" y="1981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11</xdr:row>
      <xdr:rowOff>323850</xdr:rowOff>
    </xdr:from>
    <xdr:to>
      <xdr:col>7</xdr:col>
      <xdr:colOff>209550</xdr:colOff>
      <xdr:row>11</xdr:row>
      <xdr:rowOff>466725</xdr:rowOff>
    </xdr:to>
    <xdr:sp macro="" textlink="">
      <xdr:nvSpPr>
        <xdr:cNvPr id="13" name="สี่เหลี่ยมผืนผ้า 12"/>
        <xdr:cNvSpPr/>
      </xdr:nvSpPr>
      <xdr:spPr>
        <a:xfrm>
          <a:off x="10544175" y="2228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12</xdr:row>
      <xdr:rowOff>76200</xdr:rowOff>
    </xdr:from>
    <xdr:to>
      <xdr:col>7</xdr:col>
      <xdr:colOff>219075</xdr:colOff>
      <xdr:row>12</xdr:row>
      <xdr:rowOff>219075</xdr:rowOff>
    </xdr:to>
    <xdr:sp macro="" textlink="">
      <xdr:nvSpPr>
        <xdr:cNvPr id="14" name="สี่เหลี่ยมผืนผ้า 13"/>
        <xdr:cNvSpPr/>
      </xdr:nvSpPr>
      <xdr:spPr>
        <a:xfrm>
          <a:off x="10553700" y="1981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0</xdr:colOff>
      <xdr:row>12</xdr:row>
      <xdr:rowOff>323850</xdr:rowOff>
    </xdr:from>
    <xdr:to>
      <xdr:col>7</xdr:col>
      <xdr:colOff>209550</xdr:colOff>
      <xdr:row>12</xdr:row>
      <xdr:rowOff>466725</xdr:rowOff>
    </xdr:to>
    <xdr:sp macro="" textlink="">
      <xdr:nvSpPr>
        <xdr:cNvPr id="15" name="สี่เหลี่ยมผืนผ้า 14"/>
        <xdr:cNvSpPr/>
      </xdr:nvSpPr>
      <xdr:spPr>
        <a:xfrm>
          <a:off x="10544175" y="22288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13</xdr:row>
      <xdr:rowOff>76200</xdr:rowOff>
    </xdr:from>
    <xdr:to>
      <xdr:col>7</xdr:col>
      <xdr:colOff>219075</xdr:colOff>
      <xdr:row>13</xdr:row>
      <xdr:rowOff>219075</xdr:rowOff>
    </xdr:to>
    <xdr:sp macro="" textlink="">
      <xdr:nvSpPr>
        <xdr:cNvPr id="16" name="สี่เหลี่ยมผืนผ้า 15"/>
        <xdr:cNvSpPr/>
      </xdr:nvSpPr>
      <xdr:spPr>
        <a:xfrm>
          <a:off x="10553700" y="198120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9525</xdr:colOff>
      <xdr:row>13</xdr:row>
      <xdr:rowOff>304800</xdr:rowOff>
    </xdr:from>
    <xdr:to>
      <xdr:col>7</xdr:col>
      <xdr:colOff>219075</xdr:colOff>
      <xdr:row>13</xdr:row>
      <xdr:rowOff>447675</xdr:rowOff>
    </xdr:to>
    <xdr:sp macro="" textlink="">
      <xdr:nvSpPr>
        <xdr:cNvPr id="17" name="สี่เหลี่ยมผืนผ้า 16"/>
        <xdr:cNvSpPr/>
      </xdr:nvSpPr>
      <xdr:spPr>
        <a:xfrm>
          <a:off x="10172700" y="12782550"/>
          <a:ext cx="209550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view="pageBreakPreview" zoomScale="60" zoomScaleNormal="100" workbookViewId="0">
      <selection activeCell="C8" sqref="C8"/>
    </sheetView>
  </sheetViews>
  <sheetFormatPr defaultRowHeight="18.75" x14ac:dyDescent="0.3"/>
  <cols>
    <col min="1" max="1" width="6.125" style="32" customWidth="1"/>
    <col min="2" max="2" width="23.75" style="32" customWidth="1"/>
    <col min="3" max="3" width="35" style="32" customWidth="1"/>
    <col min="4" max="4" width="17.75" style="32" customWidth="1"/>
    <col min="5" max="5" width="24.625" style="32" customWidth="1"/>
    <col min="6" max="6" width="12.375" style="36" customWidth="1"/>
    <col min="7" max="7" width="17.875" style="32" customWidth="1"/>
    <col min="8" max="8" width="9.75" style="32" customWidth="1"/>
    <col min="9" max="16384" width="9" style="32"/>
  </cols>
  <sheetData>
    <row r="1" spans="1:8" x14ac:dyDescent="0.3">
      <c r="A1" s="47" t="s">
        <v>0</v>
      </c>
      <c r="B1" s="47"/>
      <c r="C1" s="47"/>
      <c r="D1" s="47"/>
      <c r="E1" s="47"/>
      <c r="F1" s="47"/>
      <c r="G1" s="47"/>
    </row>
    <row r="2" spans="1:8" x14ac:dyDescent="0.3">
      <c r="A2" s="48" t="s">
        <v>71</v>
      </c>
      <c r="B2" s="48"/>
      <c r="C2" s="48"/>
      <c r="D2" s="48"/>
      <c r="E2" s="48"/>
      <c r="F2" s="48"/>
      <c r="G2" s="48"/>
    </row>
    <row r="3" spans="1:8" x14ac:dyDescent="0.3">
      <c r="A3" s="48" t="s">
        <v>72</v>
      </c>
      <c r="B3" s="48"/>
      <c r="C3" s="48"/>
      <c r="D3" s="48"/>
      <c r="E3" s="48"/>
      <c r="F3" s="48"/>
      <c r="G3" s="48"/>
    </row>
    <row r="4" spans="1:8" x14ac:dyDescent="0.3">
      <c r="A4" s="48" t="s">
        <v>77</v>
      </c>
      <c r="B4" s="48"/>
      <c r="C4" s="48"/>
      <c r="D4" s="48"/>
      <c r="E4" s="48"/>
      <c r="F4" s="48"/>
      <c r="G4" s="48"/>
    </row>
    <row r="5" spans="1:8" x14ac:dyDescent="0.3">
      <c r="A5" s="33" t="s">
        <v>13</v>
      </c>
      <c r="B5" s="34"/>
      <c r="C5" s="34"/>
      <c r="D5" s="34"/>
      <c r="E5" s="34"/>
      <c r="F5" s="35"/>
      <c r="G5" s="34"/>
    </row>
    <row r="6" spans="1:8" ht="56.25" x14ac:dyDescent="0.3">
      <c r="A6" s="40" t="s">
        <v>3</v>
      </c>
      <c r="B6" s="41" t="s">
        <v>2</v>
      </c>
      <c r="C6" s="41" t="s">
        <v>4</v>
      </c>
      <c r="D6" s="41" t="s">
        <v>5</v>
      </c>
      <c r="E6" s="41" t="s">
        <v>6</v>
      </c>
      <c r="F6" s="42" t="s">
        <v>7</v>
      </c>
      <c r="G6" s="41" t="s">
        <v>8</v>
      </c>
      <c r="H6" s="37" t="s">
        <v>87</v>
      </c>
    </row>
    <row r="7" spans="1:8" ht="168.75" x14ac:dyDescent="0.3">
      <c r="A7" s="22">
        <v>1</v>
      </c>
      <c r="B7" s="23" t="s">
        <v>67</v>
      </c>
      <c r="C7" s="24" t="s">
        <v>103</v>
      </c>
      <c r="D7" s="25" t="s">
        <v>65</v>
      </c>
      <c r="E7" s="24" t="s">
        <v>69</v>
      </c>
      <c r="F7" s="27">
        <v>1600000</v>
      </c>
      <c r="G7" s="25" t="s">
        <v>90</v>
      </c>
      <c r="H7" s="38" t="s">
        <v>85</v>
      </c>
    </row>
    <row r="8" spans="1:8" ht="168.75" x14ac:dyDescent="0.3">
      <c r="A8" s="22">
        <v>2</v>
      </c>
      <c r="B8" s="23" t="s">
        <v>70</v>
      </c>
      <c r="C8" s="24" t="s">
        <v>104</v>
      </c>
      <c r="D8" s="25" t="s">
        <v>65</v>
      </c>
      <c r="E8" s="24" t="s">
        <v>69</v>
      </c>
      <c r="F8" s="27">
        <v>400000</v>
      </c>
      <c r="G8" s="25" t="s">
        <v>90</v>
      </c>
      <c r="H8" s="25" t="s">
        <v>85</v>
      </c>
    </row>
    <row r="9" spans="1:8" ht="168.75" x14ac:dyDescent="0.3">
      <c r="A9" s="22">
        <v>3</v>
      </c>
      <c r="B9" s="24" t="s">
        <v>41</v>
      </c>
      <c r="C9" s="24" t="s">
        <v>93</v>
      </c>
      <c r="D9" s="25" t="s">
        <v>40</v>
      </c>
      <c r="E9" s="24" t="s">
        <v>43</v>
      </c>
      <c r="F9" s="28">
        <v>170150</v>
      </c>
      <c r="G9" s="25" t="s">
        <v>45</v>
      </c>
      <c r="H9" s="25" t="s">
        <v>85</v>
      </c>
    </row>
    <row r="10" spans="1:8" ht="131.25" x14ac:dyDescent="0.3">
      <c r="A10" s="22">
        <v>4</v>
      </c>
      <c r="B10" s="25" t="s">
        <v>47</v>
      </c>
      <c r="C10" s="25" t="s">
        <v>79</v>
      </c>
      <c r="D10" s="25" t="s">
        <v>46</v>
      </c>
      <c r="E10" s="25" t="s">
        <v>49</v>
      </c>
      <c r="F10" s="27">
        <v>494116</v>
      </c>
      <c r="G10" s="25" t="s">
        <v>84</v>
      </c>
      <c r="H10" s="25" t="s">
        <v>85</v>
      </c>
    </row>
    <row r="11" spans="1:8" ht="172.5" customHeight="1" x14ac:dyDescent="0.3">
      <c r="A11" s="22">
        <v>5</v>
      </c>
      <c r="B11" s="24" t="s">
        <v>80</v>
      </c>
      <c r="C11" s="24" t="s">
        <v>94</v>
      </c>
      <c r="D11" s="25" t="s">
        <v>52</v>
      </c>
      <c r="E11" s="24" t="s">
        <v>54</v>
      </c>
      <c r="F11" s="28">
        <v>400000</v>
      </c>
      <c r="G11" s="25" t="s">
        <v>89</v>
      </c>
      <c r="H11" s="25" t="s">
        <v>85</v>
      </c>
    </row>
    <row r="12" spans="1:8" ht="187.5" x14ac:dyDescent="0.3">
      <c r="A12" s="22">
        <v>6</v>
      </c>
      <c r="B12" s="25" t="s">
        <v>57</v>
      </c>
      <c r="C12" s="25" t="s">
        <v>81</v>
      </c>
      <c r="D12" s="25" t="s">
        <v>56</v>
      </c>
      <c r="E12" s="24" t="s">
        <v>54</v>
      </c>
      <c r="F12" s="27">
        <v>254000</v>
      </c>
      <c r="G12" s="25" t="s">
        <v>83</v>
      </c>
      <c r="H12" s="25" t="s">
        <v>85</v>
      </c>
    </row>
    <row r="13" spans="1:8" ht="56.25" x14ac:dyDescent="0.3">
      <c r="A13" s="22">
        <v>7</v>
      </c>
      <c r="B13" s="25" t="s">
        <v>74</v>
      </c>
      <c r="C13" s="24" t="s">
        <v>91</v>
      </c>
      <c r="D13" s="25" t="s">
        <v>30</v>
      </c>
      <c r="E13" s="24" t="s">
        <v>76</v>
      </c>
      <c r="F13" s="27">
        <v>300000</v>
      </c>
      <c r="G13" s="25" t="s">
        <v>92</v>
      </c>
      <c r="H13" s="25" t="s">
        <v>85</v>
      </c>
    </row>
    <row r="14" spans="1:8" x14ac:dyDescent="0.3">
      <c r="A14" s="49" t="s">
        <v>88</v>
      </c>
      <c r="B14" s="50"/>
      <c r="C14" s="51"/>
      <c r="D14" s="26"/>
      <c r="E14" s="26"/>
      <c r="F14" s="29">
        <f>SUM(F7:F13)</f>
        <v>3618266</v>
      </c>
      <c r="G14" s="26"/>
      <c r="H14" s="26"/>
    </row>
  </sheetData>
  <mergeCells count="5">
    <mergeCell ref="A1:G1"/>
    <mergeCell ref="A2:G2"/>
    <mergeCell ref="A3:G3"/>
    <mergeCell ref="A4:G4"/>
    <mergeCell ref="A14:C14"/>
  </mergeCells>
  <pageMargins left="0" right="0" top="0.55118110236220474" bottom="0" header="0.31496062992125984" footer="0.31496062992125984"/>
  <pageSetup paperSize="9" scale="90" orientation="landscape" verticalDpi="0" r:id="rId1"/>
  <headerFooter>
    <oddHeader>หน้าที่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view="pageBreakPreview" topLeftCell="A11" zoomScale="60" zoomScaleNormal="100" workbookViewId="0">
      <selection activeCell="F11" sqref="F11"/>
    </sheetView>
  </sheetViews>
  <sheetFormatPr defaultRowHeight="15" x14ac:dyDescent="0.25"/>
  <cols>
    <col min="1" max="1" width="6.125" style="21" customWidth="1"/>
    <col min="2" max="2" width="20.5" style="21" customWidth="1"/>
    <col min="3" max="3" width="36" style="21" customWidth="1"/>
    <col min="4" max="4" width="13.75" style="21" customWidth="1"/>
    <col min="5" max="5" width="24.625" style="21" customWidth="1"/>
    <col min="6" max="6" width="10.5" style="31" customWidth="1"/>
    <col min="7" max="7" width="14.375" style="21" customWidth="1"/>
    <col min="8" max="16384" width="9" style="21"/>
  </cols>
  <sheetData>
    <row r="1" spans="1:15 16384:16384" ht="20.25" x14ac:dyDescent="0.3">
      <c r="A1" s="47" t="s">
        <v>0</v>
      </c>
      <c r="B1" s="47"/>
      <c r="C1" s="47"/>
      <c r="D1" s="47"/>
      <c r="E1" s="47"/>
      <c r="F1" s="47"/>
      <c r="G1" s="47"/>
      <c r="H1" s="47"/>
      <c r="I1" s="20"/>
      <c r="J1" s="20"/>
      <c r="K1" s="20"/>
      <c r="L1" s="20"/>
      <c r="M1" s="20"/>
      <c r="N1" s="20"/>
      <c r="O1" s="20"/>
    </row>
    <row r="2" spans="1:15 16384:16384" ht="20.25" x14ac:dyDescent="0.3">
      <c r="A2" s="48" t="s">
        <v>71</v>
      </c>
      <c r="B2" s="48"/>
      <c r="C2" s="48"/>
      <c r="D2" s="48"/>
      <c r="E2" s="48"/>
      <c r="F2" s="48"/>
      <c r="G2" s="48"/>
      <c r="H2" s="48"/>
      <c r="I2" s="20"/>
      <c r="J2" s="20"/>
      <c r="K2" s="20"/>
      <c r="L2" s="20"/>
      <c r="M2" s="20"/>
      <c r="N2" s="20"/>
      <c r="O2" s="20"/>
    </row>
    <row r="3" spans="1:15 16384:16384" ht="20.25" x14ac:dyDescent="0.3">
      <c r="A3" s="48" t="s">
        <v>72</v>
      </c>
      <c r="B3" s="48"/>
      <c r="C3" s="48"/>
      <c r="D3" s="48"/>
      <c r="E3" s="48"/>
      <c r="F3" s="48"/>
      <c r="G3" s="48"/>
      <c r="H3" s="48"/>
      <c r="I3" s="20"/>
      <c r="J3" s="20"/>
      <c r="K3" s="20"/>
      <c r="L3" s="20"/>
      <c r="M3" s="20"/>
      <c r="N3" s="20"/>
      <c r="O3" s="20"/>
    </row>
    <row r="4" spans="1:15 16384:16384" ht="20.25" x14ac:dyDescent="0.3">
      <c r="A4" s="48" t="s">
        <v>78</v>
      </c>
      <c r="B4" s="48"/>
      <c r="C4" s="48"/>
      <c r="D4" s="48"/>
      <c r="E4" s="48"/>
      <c r="F4" s="48"/>
      <c r="G4" s="48"/>
      <c r="H4" s="48"/>
      <c r="I4" s="20"/>
      <c r="J4" s="20"/>
      <c r="K4" s="20"/>
      <c r="L4" s="20"/>
      <c r="M4" s="20"/>
      <c r="N4" s="20"/>
      <c r="O4" s="20"/>
    </row>
    <row r="5" spans="1:15 16384:16384" ht="20.25" x14ac:dyDescent="0.3">
      <c r="A5" s="33" t="s">
        <v>95</v>
      </c>
      <c r="B5" s="34"/>
      <c r="C5" s="34"/>
      <c r="D5" s="34"/>
      <c r="E5" s="34"/>
      <c r="F5" s="35"/>
      <c r="G5" s="34"/>
      <c r="H5" s="32"/>
      <c r="I5" s="20"/>
      <c r="J5" s="20"/>
      <c r="K5" s="20"/>
      <c r="L5" s="20"/>
      <c r="M5" s="20"/>
      <c r="N5" s="20"/>
      <c r="O5" s="20"/>
    </row>
    <row r="6" spans="1:15 16384:16384" ht="56.25" x14ac:dyDescent="0.3">
      <c r="A6" s="40" t="s">
        <v>3</v>
      </c>
      <c r="B6" s="41" t="s">
        <v>2</v>
      </c>
      <c r="C6" s="41" t="s">
        <v>4</v>
      </c>
      <c r="D6" s="41" t="s">
        <v>5</v>
      </c>
      <c r="E6" s="41" t="s">
        <v>6</v>
      </c>
      <c r="F6" s="42" t="s">
        <v>7</v>
      </c>
      <c r="G6" s="41" t="s">
        <v>8</v>
      </c>
      <c r="H6" s="37" t="s">
        <v>87</v>
      </c>
      <c r="I6" s="20"/>
      <c r="J6" s="20"/>
      <c r="K6" s="20"/>
      <c r="L6" s="20"/>
      <c r="M6" s="20"/>
      <c r="N6" s="20"/>
      <c r="O6" s="20"/>
    </row>
    <row r="7" spans="1:15 16384:16384" ht="112.5" x14ac:dyDescent="0.3">
      <c r="A7" s="22">
        <v>1</v>
      </c>
      <c r="B7" s="24" t="s">
        <v>21</v>
      </c>
      <c r="C7" s="24" t="s">
        <v>98</v>
      </c>
      <c r="D7" s="25" t="s">
        <v>19</v>
      </c>
      <c r="E7" s="24" t="s">
        <v>23</v>
      </c>
      <c r="F7" s="28">
        <v>785000</v>
      </c>
      <c r="G7" s="25" t="s">
        <v>20</v>
      </c>
      <c r="H7" s="25" t="s">
        <v>85</v>
      </c>
      <c r="I7" s="20"/>
      <c r="J7" s="20"/>
      <c r="K7" s="20"/>
      <c r="L7" s="20"/>
      <c r="M7" s="20"/>
      <c r="N7" s="20"/>
      <c r="O7" s="20"/>
    </row>
    <row r="8" spans="1:15 16384:16384" ht="112.5" x14ac:dyDescent="0.3">
      <c r="A8" s="22">
        <v>2</v>
      </c>
      <c r="B8" s="24" t="s">
        <v>21</v>
      </c>
      <c r="C8" s="24" t="s">
        <v>99</v>
      </c>
      <c r="D8" s="25" t="s">
        <v>24</v>
      </c>
      <c r="E8" s="24" t="s">
        <v>23</v>
      </c>
      <c r="F8" s="27">
        <v>240000</v>
      </c>
      <c r="G8" s="25" t="s">
        <v>25</v>
      </c>
      <c r="H8" s="39" t="s">
        <v>85</v>
      </c>
      <c r="I8" s="20"/>
      <c r="J8" s="20"/>
      <c r="K8" s="20"/>
      <c r="L8" s="20"/>
      <c r="M8" s="20"/>
      <c r="N8" s="20"/>
      <c r="O8" s="20"/>
    </row>
    <row r="9" spans="1:15 16384:16384" ht="112.5" x14ac:dyDescent="0.3">
      <c r="A9" s="22">
        <v>3</v>
      </c>
      <c r="B9" s="24" t="s">
        <v>21</v>
      </c>
      <c r="C9" s="24" t="s">
        <v>100</v>
      </c>
      <c r="D9" s="25" t="s">
        <v>27</v>
      </c>
      <c r="E9" s="24" t="s">
        <v>23</v>
      </c>
      <c r="F9" s="27">
        <v>785000</v>
      </c>
      <c r="G9" s="25" t="s">
        <v>26</v>
      </c>
      <c r="H9" s="25" t="s">
        <v>85</v>
      </c>
      <c r="I9" s="20"/>
      <c r="J9" s="20"/>
      <c r="K9" s="20"/>
      <c r="L9" s="20"/>
      <c r="M9" s="20"/>
      <c r="N9" s="20"/>
      <c r="O9" s="20"/>
    </row>
    <row r="10" spans="1:15 16384:16384" ht="112.5" x14ac:dyDescent="0.3">
      <c r="A10" s="22">
        <v>4</v>
      </c>
      <c r="B10" s="24" t="s">
        <v>21</v>
      </c>
      <c r="C10" s="24" t="s">
        <v>82</v>
      </c>
      <c r="D10" s="25" t="s">
        <v>29</v>
      </c>
      <c r="E10" s="24" t="s">
        <v>23</v>
      </c>
      <c r="F10" s="27">
        <v>380000</v>
      </c>
      <c r="G10" s="25" t="s">
        <v>28</v>
      </c>
      <c r="H10" s="25" t="s">
        <v>85</v>
      </c>
      <c r="I10" s="20"/>
      <c r="J10" s="20"/>
      <c r="K10" s="20"/>
      <c r="L10" s="20"/>
      <c r="M10" s="20"/>
      <c r="N10" s="20"/>
      <c r="O10" s="20"/>
    </row>
    <row r="11" spans="1:15 16384:16384" ht="131.25" x14ac:dyDescent="0.3">
      <c r="A11" s="22">
        <v>5</v>
      </c>
      <c r="B11" s="24" t="s">
        <v>60</v>
      </c>
      <c r="C11" s="24" t="s">
        <v>96</v>
      </c>
      <c r="D11" s="25" t="s">
        <v>58</v>
      </c>
      <c r="E11" s="24" t="s">
        <v>62</v>
      </c>
      <c r="F11" s="28">
        <v>425600</v>
      </c>
      <c r="G11" s="25" t="s">
        <v>59</v>
      </c>
      <c r="H11" s="25" t="s">
        <v>85</v>
      </c>
      <c r="I11" s="20"/>
      <c r="J11" s="20"/>
      <c r="K11" s="20"/>
      <c r="L11" s="20"/>
      <c r="M11" s="20"/>
      <c r="N11" s="20"/>
      <c r="O11" s="20"/>
    </row>
    <row r="12" spans="1:15 16384:16384" ht="131.25" x14ac:dyDescent="0.3">
      <c r="A12" s="22">
        <v>6</v>
      </c>
      <c r="B12" s="25" t="s">
        <v>60</v>
      </c>
      <c r="C12" s="24" t="s">
        <v>97</v>
      </c>
      <c r="D12" s="25" t="s">
        <v>64</v>
      </c>
      <c r="E12" s="24" t="s">
        <v>62</v>
      </c>
      <c r="F12" s="27">
        <v>288000</v>
      </c>
      <c r="G12" s="25" t="s">
        <v>63</v>
      </c>
      <c r="H12" s="25" t="s">
        <v>85</v>
      </c>
      <c r="I12" s="20"/>
      <c r="J12" s="20"/>
      <c r="K12" s="20"/>
      <c r="L12" s="20"/>
      <c r="M12" s="20"/>
      <c r="N12" s="20"/>
      <c r="O12" s="20"/>
    </row>
    <row r="13" spans="1:15 16384:16384" ht="112.5" x14ac:dyDescent="0.3">
      <c r="A13" s="22">
        <v>7</v>
      </c>
      <c r="B13" s="24" t="s">
        <v>39</v>
      </c>
      <c r="C13" s="24" t="s">
        <v>101</v>
      </c>
      <c r="D13" s="25" t="s">
        <v>35</v>
      </c>
      <c r="E13" s="24" t="s">
        <v>38</v>
      </c>
      <c r="F13" s="28">
        <v>439200</v>
      </c>
      <c r="G13" s="25" t="s">
        <v>36</v>
      </c>
      <c r="H13" s="25" t="s">
        <v>86</v>
      </c>
      <c r="I13" s="20"/>
      <c r="J13" s="20"/>
      <c r="K13" s="20"/>
      <c r="L13" s="20"/>
      <c r="M13" s="20"/>
      <c r="N13" s="20"/>
      <c r="O13" s="20"/>
      <c r="XFD13" s="21">
        <f>SUM(A13:XFC13)</f>
        <v>439207</v>
      </c>
    </row>
    <row r="14" spans="1:15 16384:16384" ht="131.25" x14ac:dyDescent="0.3">
      <c r="A14" s="22">
        <v>8</v>
      </c>
      <c r="B14" s="24" t="s">
        <v>31</v>
      </c>
      <c r="C14" s="24" t="s">
        <v>102</v>
      </c>
      <c r="D14" s="25" t="s">
        <v>30</v>
      </c>
      <c r="E14" s="24" t="s">
        <v>34</v>
      </c>
      <c r="F14" s="28">
        <v>245000</v>
      </c>
      <c r="G14" s="25" t="s">
        <v>32</v>
      </c>
      <c r="H14" s="25" t="s">
        <v>86</v>
      </c>
      <c r="I14" s="20"/>
      <c r="J14" s="20"/>
      <c r="K14" s="20"/>
      <c r="L14" s="20"/>
      <c r="M14" s="20"/>
      <c r="N14" s="20"/>
      <c r="O14" s="20"/>
    </row>
    <row r="15" spans="1:15 16384:16384" ht="20.25" x14ac:dyDescent="0.3">
      <c r="A15" s="49" t="s">
        <v>88</v>
      </c>
      <c r="B15" s="50"/>
      <c r="C15" s="51"/>
      <c r="D15" s="26"/>
      <c r="E15" s="26"/>
      <c r="F15" s="29">
        <f>SUM(F7:F14)</f>
        <v>3587800</v>
      </c>
      <c r="G15" s="26"/>
      <c r="H15" s="10"/>
      <c r="I15" s="20"/>
      <c r="J15" s="20"/>
      <c r="K15" s="20"/>
      <c r="L15" s="20"/>
      <c r="M15" s="20"/>
      <c r="N15" s="20"/>
      <c r="O15" s="20"/>
    </row>
    <row r="16" spans="1:15 16384:16384" ht="20.25" x14ac:dyDescent="0.3">
      <c r="A16" s="20"/>
      <c r="B16" s="20"/>
      <c r="C16" s="20"/>
      <c r="D16" s="20"/>
      <c r="E16" s="20"/>
      <c r="F16" s="3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20.25" x14ac:dyDescent="0.3">
      <c r="A17" s="20"/>
      <c r="B17" s="20"/>
      <c r="C17" s="20"/>
      <c r="D17" s="20"/>
      <c r="E17" s="20"/>
      <c r="F17" s="3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20.25" x14ac:dyDescent="0.3">
      <c r="A18" s="20"/>
      <c r="B18" s="20"/>
      <c r="C18" s="20"/>
      <c r="D18" s="20"/>
      <c r="E18" s="20"/>
      <c r="F18" s="3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0.25" x14ac:dyDescent="0.3">
      <c r="A19" s="20"/>
      <c r="B19" s="20"/>
      <c r="C19" s="20"/>
      <c r="D19" s="20"/>
      <c r="E19" s="20"/>
      <c r="F19" s="3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20.25" x14ac:dyDescent="0.3">
      <c r="A20" s="20"/>
      <c r="B20" s="20"/>
      <c r="C20" s="20"/>
      <c r="D20" s="20"/>
      <c r="E20" s="20"/>
      <c r="F20" s="3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20.25" x14ac:dyDescent="0.3">
      <c r="A21" s="20"/>
      <c r="B21" s="20"/>
      <c r="C21" s="20"/>
      <c r="D21" s="20"/>
      <c r="E21" s="20"/>
      <c r="F21" s="3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20.25" x14ac:dyDescent="0.3">
      <c r="A22" s="20"/>
      <c r="B22" s="20"/>
      <c r="C22" s="20"/>
      <c r="D22" s="20"/>
      <c r="E22" s="20"/>
      <c r="F22" s="3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20.25" x14ac:dyDescent="0.3">
      <c r="A23" s="20"/>
      <c r="B23" s="20"/>
      <c r="C23" s="20"/>
      <c r="D23" s="20"/>
      <c r="E23" s="20"/>
      <c r="F23" s="3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20.25" x14ac:dyDescent="0.3">
      <c r="A24" s="20"/>
      <c r="B24" s="20"/>
      <c r="C24" s="20"/>
      <c r="D24" s="20"/>
      <c r="E24" s="20"/>
      <c r="F24" s="3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20.25" x14ac:dyDescent="0.3">
      <c r="A25" s="20"/>
      <c r="B25" s="20"/>
      <c r="C25" s="20"/>
      <c r="D25" s="20"/>
      <c r="E25" s="20"/>
      <c r="F25" s="3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20.25" x14ac:dyDescent="0.3">
      <c r="A26" s="20"/>
      <c r="B26" s="20"/>
      <c r="C26" s="20"/>
      <c r="D26" s="20"/>
      <c r="E26" s="20"/>
      <c r="F26" s="3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20.25" x14ac:dyDescent="0.3">
      <c r="A27" s="20"/>
      <c r="B27" s="20"/>
      <c r="C27" s="20"/>
      <c r="D27" s="20"/>
      <c r="E27" s="20"/>
      <c r="F27" s="3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20.25" x14ac:dyDescent="0.3">
      <c r="A28" s="20"/>
      <c r="B28" s="20"/>
      <c r="C28" s="20"/>
      <c r="D28" s="20"/>
      <c r="E28" s="20"/>
      <c r="F28" s="3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5">
    <mergeCell ref="A15:C15"/>
    <mergeCell ref="A1:H1"/>
    <mergeCell ref="A2:H2"/>
    <mergeCell ref="A3:H3"/>
    <mergeCell ref="A4:H4"/>
  </mergeCells>
  <pageMargins left="0" right="0" top="0.55118110236220474" bottom="0" header="0.31496062992125984" footer="0.31496062992125984"/>
  <pageSetup paperSize="9" orientation="landscape" r:id="rId1"/>
  <headerFooter>
    <oddHeader>หน้าที่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2"/>
  <sheetViews>
    <sheetView tabSelected="1" zoomScaleNormal="100" workbookViewId="0">
      <selection activeCell="A2" sqref="A2:I2"/>
    </sheetView>
  </sheetViews>
  <sheetFormatPr defaultRowHeight="14.25" x14ac:dyDescent="0.2"/>
  <cols>
    <col min="1" max="1" width="8.125" customWidth="1"/>
    <col min="2" max="2" width="12.125" customWidth="1"/>
    <col min="3" max="3" width="13.5" customWidth="1"/>
    <col min="4" max="4" width="12.625" customWidth="1"/>
    <col min="5" max="5" width="13.625" customWidth="1"/>
    <col min="6" max="6" width="12.625" customWidth="1"/>
    <col min="7" max="7" width="13.625" customWidth="1"/>
    <col min="8" max="8" width="15.75" customWidth="1"/>
    <col min="9" max="9" width="21" customWidth="1"/>
  </cols>
  <sheetData>
    <row r="1" spans="1:9" ht="20.25" x14ac:dyDescent="0.3">
      <c r="A1" s="54" t="s">
        <v>9</v>
      </c>
      <c r="B1" s="54"/>
      <c r="C1" s="54"/>
      <c r="D1" s="54"/>
      <c r="E1" s="54"/>
      <c r="F1" s="54"/>
      <c r="G1" s="54"/>
      <c r="H1" s="54"/>
      <c r="I1" s="54"/>
    </row>
    <row r="2" spans="1:9" ht="20.25" x14ac:dyDescent="0.3">
      <c r="A2" s="54" t="s">
        <v>112</v>
      </c>
      <c r="B2" s="54"/>
      <c r="C2" s="54"/>
      <c r="D2" s="54"/>
      <c r="E2" s="54"/>
      <c r="F2" s="54"/>
      <c r="G2" s="54"/>
      <c r="H2" s="54"/>
      <c r="I2" s="54"/>
    </row>
    <row r="3" spans="1:9" ht="20.25" x14ac:dyDescent="0.3">
      <c r="A3" s="55" t="s">
        <v>18</v>
      </c>
      <c r="B3" s="55"/>
      <c r="C3" s="55"/>
      <c r="D3" s="55"/>
      <c r="E3" s="55"/>
      <c r="F3" s="55"/>
      <c r="G3" s="55"/>
      <c r="H3" s="55"/>
      <c r="I3" s="55"/>
    </row>
    <row r="4" spans="1:9" ht="20.25" x14ac:dyDescent="0.2">
      <c r="A4" s="56" t="s">
        <v>10</v>
      </c>
      <c r="B4" s="56" t="s">
        <v>11</v>
      </c>
      <c r="C4" s="56" t="s">
        <v>15</v>
      </c>
      <c r="D4" s="58" t="s">
        <v>12</v>
      </c>
      <c r="E4" s="59"/>
      <c r="F4" s="59"/>
      <c r="G4" s="60"/>
      <c r="H4" s="56" t="s">
        <v>16</v>
      </c>
      <c r="I4" s="56" t="s">
        <v>17</v>
      </c>
    </row>
    <row r="5" spans="1:9" ht="20.25" x14ac:dyDescent="0.2">
      <c r="A5" s="57"/>
      <c r="B5" s="57"/>
      <c r="C5" s="57"/>
      <c r="D5" s="11" t="s">
        <v>13</v>
      </c>
      <c r="E5" s="11" t="s">
        <v>7</v>
      </c>
      <c r="F5" s="11" t="s">
        <v>14</v>
      </c>
      <c r="G5" s="11" t="s">
        <v>7</v>
      </c>
      <c r="H5" s="57"/>
      <c r="I5" s="57"/>
    </row>
    <row r="6" spans="1:9" ht="20.25" x14ac:dyDescent="0.3">
      <c r="A6" s="45">
        <v>1</v>
      </c>
      <c r="B6" s="45" t="s">
        <v>106</v>
      </c>
      <c r="C6" s="45">
        <v>4</v>
      </c>
      <c r="D6" s="45">
        <v>0</v>
      </c>
      <c r="E6" s="45">
        <v>0</v>
      </c>
      <c r="F6" s="45">
        <v>4</v>
      </c>
      <c r="G6" s="46">
        <v>2190000</v>
      </c>
      <c r="H6" s="46">
        <v>2190000</v>
      </c>
      <c r="I6" s="45"/>
    </row>
    <row r="7" spans="1:9" ht="20.25" x14ac:dyDescent="0.3">
      <c r="A7" s="45">
        <v>2</v>
      </c>
      <c r="B7" s="45" t="s">
        <v>107</v>
      </c>
      <c r="C7" s="45">
        <v>3</v>
      </c>
      <c r="D7" s="45">
        <v>2</v>
      </c>
      <c r="E7" s="46">
        <v>2000000</v>
      </c>
      <c r="F7" s="45">
        <v>2</v>
      </c>
      <c r="G7" s="46">
        <v>713600</v>
      </c>
      <c r="H7" s="46">
        <v>2713600</v>
      </c>
      <c r="I7" s="45"/>
    </row>
    <row r="8" spans="1:9" ht="20.25" x14ac:dyDescent="0.3">
      <c r="A8" s="45">
        <v>3</v>
      </c>
      <c r="B8" s="45" t="s">
        <v>108</v>
      </c>
      <c r="C8" s="45">
        <v>2</v>
      </c>
      <c r="D8" s="45">
        <v>2</v>
      </c>
      <c r="E8" s="46">
        <v>664266</v>
      </c>
      <c r="F8" s="45">
        <v>0</v>
      </c>
      <c r="G8" s="45">
        <v>0</v>
      </c>
      <c r="H8" s="46">
        <v>664266</v>
      </c>
      <c r="I8" s="45"/>
    </row>
    <row r="9" spans="1:9" ht="20.25" x14ac:dyDescent="0.3">
      <c r="A9" s="45">
        <v>4</v>
      </c>
      <c r="B9" s="45" t="s">
        <v>109</v>
      </c>
      <c r="C9" s="45">
        <v>1</v>
      </c>
      <c r="D9" s="45">
        <v>0</v>
      </c>
      <c r="E9" s="45">
        <v>0</v>
      </c>
      <c r="F9" s="45">
        <v>1</v>
      </c>
      <c r="G9" s="46">
        <v>439200</v>
      </c>
      <c r="H9" s="46">
        <v>439200</v>
      </c>
      <c r="I9" s="45"/>
    </row>
    <row r="10" spans="1:9" ht="20.25" x14ac:dyDescent="0.3">
      <c r="A10" s="45">
        <v>5</v>
      </c>
      <c r="B10" s="45" t="s">
        <v>110</v>
      </c>
      <c r="C10" s="45">
        <v>1</v>
      </c>
      <c r="D10" s="45">
        <v>1</v>
      </c>
      <c r="E10" s="46">
        <v>300000</v>
      </c>
      <c r="F10" s="45">
        <v>1</v>
      </c>
      <c r="G10" s="46">
        <v>245000</v>
      </c>
      <c r="H10" s="46">
        <v>545000</v>
      </c>
      <c r="I10" s="45"/>
    </row>
    <row r="11" spans="1:9" ht="20.25" x14ac:dyDescent="0.3">
      <c r="A11" s="45">
        <v>6</v>
      </c>
      <c r="B11" s="45" t="s">
        <v>111</v>
      </c>
      <c r="C11" s="45">
        <v>2</v>
      </c>
      <c r="D11" s="45">
        <v>2</v>
      </c>
      <c r="E11" s="46">
        <v>654000</v>
      </c>
      <c r="F11" s="45">
        <v>0</v>
      </c>
      <c r="G11" s="45">
        <v>0</v>
      </c>
      <c r="H11" s="46">
        <v>654000</v>
      </c>
      <c r="I11" s="45"/>
    </row>
    <row r="12" spans="1:9" ht="20.25" x14ac:dyDescent="0.3">
      <c r="A12" s="52" t="s">
        <v>88</v>
      </c>
      <c r="B12" s="53"/>
      <c r="C12" s="45">
        <f t="shared" ref="C12:H12" si="0">SUM(C6:C11)</f>
        <v>13</v>
      </c>
      <c r="D12" s="45">
        <f t="shared" si="0"/>
        <v>7</v>
      </c>
      <c r="E12" s="45">
        <f t="shared" si="0"/>
        <v>3618266</v>
      </c>
      <c r="F12" s="45">
        <f t="shared" si="0"/>
        <v>8</v>
      </c>
      <c r="G12" s="46">
        <f t="shared" si="0"/>
        <v>3587800</v>
      </c>
      <c r="H12" s="46">
        <f t="shared" si="0"/>
        <v>7206066</v>
      </c>
      <c r="I12" s="45"/>
    </row>
  </sheetData>
  <mergeCells count="10">
    <mergeCell ref="A12:B12"/>
    <mergeCell ref="A1:I1"/>
    <mergeCell ref="A2:I2"/>
    <mergeCell ref="A3:I3"/>
    <mergeCell ref="A4:A5"/>
    <mergeCell ref="B4:B5"/>
    <mergeCell ref="H4:H5"/>
    <mergeCell ref="I4:I5"/>
    <mergeCell ref="D4:G4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1"/>
  <sheetViews>
    <sheetView topLeftCell="A5" zoomScaleNormal="100" workbookViewId="0">
      <selection activeCell="F3" sqref="F3"/>
    </sheetView>
  </sheetViews>
  <sheetFormatPr defaultRowHeight="14.25" x14ac:dyDescent="0.2"/>
  <cols>
    <col min="1" max="1" width="6.125" customWidth="1"/>
    <col min="2" max="2" width="35.875" customWidth="1"/>
    <col min="3" max="3" width="29.25" customWidth="1"/>
    <col min="4" max="4" width="17.75" customWidth="1"/>
    <col min="5" max="5" width="24.625" customWidth="1"/>
    <col min="6" max="6" width="12.375" customWidth="1"/>
    <col min="7" max="7" width="17.875" customWidth="1"/>
  </cols>
  <sheetData>
    <row r="1" spans="1:15" ht="21" x14ac:dyDescent="0.3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</row>
    <row r="2" spans="1:15" ht="21" x14ac:dyDescent="0.35">
      <c r="A2" s="62" t="s">
        <v>1</v>
      </c>
      <c r="B2" s="62"/>
      <c r="C2" s="62"/>
      <c r="D2" s="62"/>
      <c r="E2" s="62"/>
      <c r="F2" s="62"/>
      <c r="G2" s="62"/>
      <c r="H2" s="1"/>
      <c r="I2" s="1"/>
      <c r="J2" s="1"/>
      <c r="K2" s="1"/>
      <c r="L2" s="1"/>
      <c r="M2" s="1"/>
      <c r="N2" s="1"/>
      <c r="O2" s="1"/>
    </row>
    <row r="3" spans="1:15" ht="56.25" x14ac:dyDescent="0.35">
      <c r="A3" s="5" t="s">
        <v>3</v>
      </c>
      <c r="B3" s="6" t="s">
        <v>2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"/>
      <c r="I3" s="1"/>
      <c r="J3" s="1"/>
      <c r="K3" s="1"/>
      <c r="L3" s="1"/>
      <c r="M3" s="1"/>
      <c r="N3" s="1"/>
      <c r="O3" s="1"/>
    </row>
    <row r="4" spans="1:15" ht="112.5" x14ac:dyDescent="0.35">
      <c r="A4" s="4">
        <v>1</v>
      </c>
      <c r="B4" s="3" t="s">
        <v>21</v>
      </c>
      <c r="C4" s="3" t="s">
        <v>22</v>
      </c>
      <c r="D4" s="7" t="s">
        <v>19</v>
      </c>
      <c r="E4" s="3" t="s">
        <v>23</v>
      </c>
      <c r="F4" s="8">
        <v>785000</v>
      </c>
      <c r="G4" s="7" t="s">
        <v>20</v>
      </c>
      <c r="H4" s="1"/>
      <c r="I4" s="1"/>
      <c r="J4" s="1"/>
      <c r="K4" s="1"/>
      <c r="L4" s="1"/>
      <c r="M4" s="1"/>
      <c r="N4" s="1"/>
      <c r="O4" s="1"/>
    </row>
    <row r="5" spans="1:15" ht="112.5" x14ac:dyDescent="0.35">
      <c r="A5" s="4">
        <v>2</v>
      </c>
      <c r="B5" s="3" t="s">
        <v>21</v>
      </c>
      <c r="C5" s="3" t="s">
        <v>22</v>
      </c>
      <c r="D5" s="7" t="s">
        <v>24</v>
      </c>
      <c r="E5" s="3" t="s">
        <v>23</v>
      </c>
      <c r="F5" s="14">
        <v>240000</v>
      </c>
      <c r="G5" s="7" t="s">
        <v>25</v>
      </c>
      <c r="H5" s="1"/>
      <c r="I5" s="1"/>
      <c r="J5" s="1"/>
      <c r="K5" s="1"/>
      <c r="L5" s="1"/>
      <c r="M5" s="1"/>
      <c r="N5" s="1"/>
      <c r="O5" s="1"/>
    </row>
    <row r="6" spans="1:15" ht="112.5" x14ac:dyDescent="0.35">
      <c r="A6" s="4">
        <v>3</v>
      </c>
      <c r="B6" s="3" t="s">
        <v>21</v>
      </c>
      <c r="C6" s="3" t="s">
        <v>22</v>
      </c>
      <c r="D6" s="7" t="s">
        <v>27</v>
      </c>
      <c r="E6" s="3" t="s">
        <v>23</v>
      </c>
      <c r="F6" s="14">
        <v>785000</v>
      </c>
      <c r="G6" s="7" t="s">
        <v>26</v>
      </c>
      <c r="H6" s="1"/>
      <c r="I6" s="1"/>
      <c r="J6" s="1"/>
      <c r="K6" s="1"/>
      <c r="L6" s="1"/>
      <c r="M6" s="1"/>
      <c r="N6" s="1"/>
      <c r="O6" s="1"/>
    </row>
    <row r="7" spans="1:15" ht="112.5" x14ac:dyDescent="0.35">
      <c r="A7" s="4">
        <v>4</v>
      </c>
      <c r="B7" s="3" t="s">
        <v>21</v>
      </c>
      <c r="C7" s="3" t="s">
        <v>22</v>
      </c>
      <c r="D7" s="7" t="s">
        <v>29</v>
      </c>
      <c r="E7" s="3" t="s">
        <v>23</v>
      </c>
      <c r="F7" s="14">
        <v>380000</v>
      </c>
      <c r="G7" s="7" t="s">
        <v>28</v>
      </c>
      <c r="H7" s="1"/>
      <c r="I7" s="1"/>
      <c r="J7" s="1"/>
      <c r="K7" s="1"/>
      <c r="L7" s="1"/>
      <c r="M7" s="1"/>
      <c r="N7" s="1"/>
      <c r="O7" s="1"/>
    </row>
    <row r="8" spans="1:15" ht="21" x14ac:dyDescent="0.35">
      <c r="A8" s="2"/>
      <c r="B8" s="63" t="s">
        <v>105</v>
      </c>
      <c r="C8" s="64"/>
      <c r="D8" s="64"/>
      <c r="E8" s="65"/>
      <c r="F8" s="12">
        <f>SUM(F4:F7)</f>
        <v>2190000</v>
      </c>
      <c r="G8" s="2"/>
      <c r="H8" s="1"/>
      <c r="I8" s="1"/>
      <c r="J8" s="1"/>
      <c r="K8" s="1"/>
      <c r="L8" s="1"/>
      <c r="M8" s="1"/>
      <c r="N8" s="1"/>
      <c r="O8" s="1"/>
    </row>
    <row r="9" spans="1:15" ht="21" x14ac:dyDescent="0.35">
      <c r="A9" s="1"/>
      <c r="B9" s="1"/>
      <c r="C9" s="1"/>
      <c r="D9" s="1"/>
      <c r="E9" s="1"/>
      <c r="F9" s="13"/>
      <c r="G9" s="1"/>
      <c r="H9" s="1"/>
      <c r="I9" s="1"/>
      <c r="J9" s="1"/>
      <c r="K9" s="1"/>
      <c r="L9" s="1"/>
      <c r="M9" s="1"/>
      <c r="N9" s="1"/>
      <c r="O9" s="1"/>
    </row>
    <row r="10" spans="1:15" ht="21" x14ac:dyDescent="0.35">
      <c r="A10" s="1"/>
      <c r="B10" s="1"/>
      <c r="C10" s="1"/>
      <c r="D10" s="1"/>
      <c r="E10" s="1"/>
      <c r="F10" s="13"/>
      <c r="G10" s="1"/>
      <c r="H10" s="1"/>
      <c r="I10" s="1"/>
      <c r="J10" s="1"/>
      <c r="K10" s="1"/>
      <c r="L10" s="1"/>
      <c r="M10" s="1"/>
      <c r="N10" s="1"/>
      <c r="O10" s="1"/>
    </row>
    <row r="11" spans="1:15" ht="21" x14ac:dyDescent="0.35">
      <c r="A11" s="1"/>
      <c r="B11" s="1"/>
      <c r="C11" s="1"/>
      <c r="D11" s="1"/>
      <c r="E11" s="1"/>
      <c r="F11" s="13"/>
      <c r="G11" s="1"/>
      <c r="H11" s="1"/>
      <c r="I11" s="1"/>
      <c r="J11" s="1"/>
      <c r="K11" s="1"/>
      <c r="L11" s="1"/>
      <c r="M11" s="1"/>
      <c r="N11" s="1"/>
      <c r="O11" s="1"/>
    </row>
    <row r="12" spans="1:15" ht="21" x14ac:dyDescent="0.35">
      <c r="A12" s="1"/>
      <c r="B12" s="1"/>
      <c r="C12" s="1"/>
      <c r="D12" s="1"/>
      <c r="E12" s="1"/>
      <c r="F12" s="13"/>
      <c r="G12" s="1"/>
      <c r="H12" s="1"/>
      <c r="I12" s="1"/>
      <c r="J12" s="1"/>
      <c r="K12" s="1"/>
      <c r="L12" s="1"/>
      <c r="M12" s="1"/>
      <c r="N12" s="1"/>
      <c r="O12" s="1"/>
    </row>
    <row r="13" spans="1:15" ht="21" x14ac:dyDescent="0.35">
      <c r="A13" s="1"/>
      <c r="B13" s="1"/>
      <c r="C13" s="1"/>
      <c r="D13" s="1"/>
      <c r="E13" s="1"/>
      <c r="F13" s="13"/>
      <c r="G13" s="1"/>
      <c r="H13" s="1"/>
      <c r="I13" s="1"/>
      <c r="J13" s="1"/>
      <c r="K13" s="1"/>
      <c r="L13" s="1"/>
      <c r="M13" s="1"/>
      <c r="N13" s="1"/>
      <c r="O13" s="1"/>
    </row>
    <row r="14" spans="1:15" ht="21" x14ac:dyDescent="0.35">
      <c r="A14" s="1"/>
      <c r="B14" s="1"/>
      <c r="C14" s="1"/>
      <c r="D14" s="1"/>
      <c r="E14" s="1"/>
      <c r="F14" s="13"/>
      <c r="G14" s="1"/>
      <c r="H14" s="1"/>
      <c r="I14" s="1"/>
      <c r="J14" s="1"/>
      <c r="K14" s="1"/>
      <c r="L14" s="1"/>
      <c r="M14" s="1"/>
      <c r="N14" s="1"/>
      <c r="O14" s="1"/>
    </row>
    <row r="15" spans="1:15" ht="21" x14ac:dyDescent="0.35">
      <c r="A15" s="1"/>
      <c r="B15" s="1"/>
      <c r="C15" s="1"/>
      <c r="D15" s="1"/>
      <c r="E15" s="1"/>
      <c r="F15" s="13"/>
      <c r="G15" s="1"/>
      <c r="H15" s="1"/>
      <c r="I15" s="1"/>
      <c r="J15" s="1"/>
      <c r="K15" s="1"/>
      <c r="L15" s="1"/>
      <c r="M15" s="1"/>
      <c r="N15" s="1"/>
      <c r="O15" s="1"/>
    </row>
    <row r="16" spans="1:15" ht="21" x14ac:dyDescent="0.35">
      <c r="A16" s="1"/>
      <c r="B16" s="1"/>
      <c r="C16" s="1"/>
      <c r="D16" s="1"/>
      <c r="E16" s="1"/>
      <c r="F16" s="13"/>
      <c r="G16" s="1"/>
      <c r="H16" s="1"/>
      <c r="I16" s="1"/>
      <c r="J16" s="1"/>
      <c r="K16" s="1"/>
      <c r="L16" s="1"/>
      <c r="M16" s="1"/>
      <c r="N16" s="1"/>
      <c r="O16" s="1"/>
    </row>
    <row r="17" spans="1:15" ht="21" x14ac:dyDescent="0.35">
      <c r="A17" s="1"/>
      <c r="B17" s="1"/>
      <c r="C17" s="1"/>
      <c r="D17" s="1"/>
      <c r="E17" s="1"/>
      <c r="F17" s="13"/>
      <c r="G17" s="1"/>
      <c r="H17" s="1"/>
      <c r="I17" s="1"/>
      <c r="J17" s="1"/>
      <c r="K17" s="1"/>
      <c r="L17" s="1"/>
      <c r="M17" s="1"/>
      <c r="N17" s="1"/>
      <c r="O17" s="1"/>
    </row>
    <row r="18" spans="1:15" ht="21" x14ac:dyDescent="0.35">
      <c r="A18" s="1"/>
      <c r="B18" s="1"/>
      <c r="C18" s="1"/>
      <c r="D18" s="1"/>
      <c r="E18" s="1"/>
      <c r="F18" s="13"/>
      <c r="G18" s="1"/>
      <c r="H18" s="1"/>
      <c r="I18" s="1"/>
      <c r="J18" s="1"/>
      <c r="K18" s="1"/>
      <c r="L18" s="1"/>
      <c r="M18" s="1"/>
      <c r="N18" s="1"/>
      <c r="O18" s="1"/>
    </row>
    <row r="19" spans="1:15" ht="21" x14ac:dyDescent="0.35">
      <c r="A19" s="1"/>
      <c r="B19" s="1"/>
      <c r="C19" s="1"/>
      <c r="D19" s="1"/>
      <c r="E19" s="1"/>
      <c r="F19" s="13"/>
      <c r="G19" s="1"/>
      <c r="H19" s="1"/>
      <c r="I19" s="1"/>
      <c r="J19" s="1"/>
      <c r="K19" s="1"/>
      <c r="L19" s="1"/>
      <c r="M19" s="1"/>
      <c r="N19" s="1"/>
      <c r="O19" s="1"/>
    </row>
    <row r="20" spans="1:15" ht="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mergeCells count="3">
    <mergeCell ref="A1:G1"/>
    <mergeCell ref="A2:G2"/>
    <mergeCell ref="B8:E8"/>
  </mergeCells>
  <pageMargins left="0.31496062992125984" right="0.31496062992125984" top="0.55118110236220474" bottom="0.55118110236220474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4"/>
  <sheetViews>
    <sheetView topLeftCell="A2" zoomScaleNormal="100" workbookViewId="0">
      <selection activeCell="B11" sqref="B11:E11"/>
    </sheetView>
  </sheetViews>
  <sheetFormatPr defaultRowHeight="14.25" x14ac:dyDescent="0.2"/>
  <cols>
    <col min="1" max="1" width="6.125" customWidth="1"/>
    <col min="2" max="2" width="35.875" customWidth="1"/>
    <col min="3" max="3" width="29.25" customWidth="1"/>
    <col min="4" max="4" width="17.75" customWidth="1"/>
    <col min="5" max="5" width="24.625" customWidth="1"/>
    <col min="6" max="6" width="12.375" customWidth="1"/>
    <col min="7" max="7" width="17.875" customWidth="1"/>
  </cols>
  <sheetData>
    <row r="1" spans="1:15" ht="21" x14ac:dyDescent="0.3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</row>
    <row r="2" spans="1:15" ht="21" x14ac:dyDescent="0.35">
      <c r="A2" s="62" t="s">
        <v>71</v>
      </c>
      <c r="B2" s="62"/>
      <c r="C2" s="62"/>
      <c r="D2" s="62"/>
      <c r="E2" s="62"/>
      <c r="F2" s="62"/>
      <c r="G2" s="62"/>
      <c r="H2" s="1"/>
      <c r="I2" s="1"/>
      <c r="J2" s="1"/>
      <c r="K2" s="1"/>
      <c r="L2" s="1"/>
      <c r="M2" s="1"/>
      <c r="N2" s="1"/>
      <c r="O2" s="1"/>
    </row>
    <row r="3" spans="1:15" ht="21" x14ac:dyDescent="0.35">
      <c r="A3" s="62" t="s">
        <v>72</v>
      </c>
      <c r="B3" s="62"/>
      <c r="C3" s="62"/>
      <c r="D3" s="62"/>
      <c r="E3" s="62"/>
      <c r="F3" s="62"/>
      <c r="G3" s="62"/>
      <c r="H3" s="1"/>
      <c r="I3" s="1"/>
      <c r="J3" s="1"/>
      <c r="K3" s="1"/>
      <c r="L3" s="1"/>
      <c r="M3" s="1"/>
      <c r="N3" s="1"/>
      <c r="O3" s="1"/>
    </row>
    <row r="4" spans="1:15" ht="21" x14ac:dyDescent="0.35">
      <c r="A4" s="62" t="s">
        <v>73</v>
      </c>
      <c r="B4" s="62"/>
      <c r="C4" s="62"/>
      <c r="D4" s="62"/>
      <c r="E4" s="62"/>
      <c r="F4" s="62"/>
      <c r="G4" s="62"/>
      <c r="H4" s="1"/>
      <c r="I4" s="1"/>
      <c r="J4" s="1"/>
      <c r="K4" s="1"/>
      <c r="L4" s="1"/>
      <c r="M4" s="1"/>
      <c r="N4" s="1"/>
      <c r="O4" s="1"/>
    </row>
    <row r="5" spans="1:15" ht="21" x14ac:dyDescent="0.35">
      <c r="A5" s="19" t="s">
        <v>13</v>
      </c>
      <c r="B5" s="18"/>
      <c r="C5" s="18"/>
      <c r="D5" s="18"/>
      <c r="E5" s="18"/>
      <c r="F5" s="18"/>
      <c r="G5" s="18"/>
      <c r="H5" s="1"/>
      <c r="I5" s="1"/>
      <c r="J5" s="1"/>
      <c r="K5" s="1"/>
      <c r="L5" s="1"/>
      <c r="M5" s="1"/>
      <c r="N5" s="1"/>
      <c r="O5" s="1"/>
    </row>
    <row r="6" spans="1:15" ht="56.25" x14ac:dyDescent="0.35">
      <c r="A6" s="5" t="s">
        <v>3</v>
      </c>
      <c r="B6" s="6" t="s">
        <v>2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1"/>
      <c r="I6" s="1"/>
      <c r="J6" s="1"/>
      <c r="K6" s="1"/>
      <c r="L6" s="1"/>
      <c r="M6" s="1"/>
      <c r="N6" s="1"/>
      <c r="O6" s="1"/>
    </row>
    <row r="7" spans="1:15" ht="131.25" x14ac:dyDescent="0.35">
      <c r="A7" s="4">
        <v>1</v>
      </c>
      <c r="B7" s="3" t="s">
        <v>60</v>
      </c>
      <c r="C7" s="3" t="s">
        <v>61</v>
      </c>
      <c r="D7" s="7" t="s">
        <v>58</v>
      </c>
      <c r="E7" s="3" t="s">
        <v>62</v>
      </c>
      <c r="F7" s="8">
        <v>425600</v>
      </c>
      <c r="G7" s="7" t="s">
        <v>59</v>
      </c>
      <c r="H7" s="1"/>
      <c r="I7" s="1"/>
      <c r="J7" s="1"/>
      <c r="K7" s="1"/>
      <c r="L7" s="1"/>
      <c r="M7" s="1"/>
      <c r="N7" s="1"/>
      <c r="O7" s="1"/>
    </row>
    <row r="8" spans="1:15" ht="131.25" x14ac:dyDescent="0.35">
      <c r="A8" s="4">
        <v>2</v>
      </c>
      <c r="B8" s="7" t="s">
        <v>60</v>
      </c>
      <c r="C8" s="3" t="s">
        <v>61</v>
      </c>
      <c r="D8" s="7" t="s">
        <v>64</v>
      </c>
      <c r="E8" s="3" t="s">
        <v>62</v>
      </c>
      <c r="F8" s="14">
        <v>288000</v>
      </c>
      <c r="G8" s="7" t="s">
        <v>63</v>
      </c>
      <c r="H8" s="1"/>
      <c r="I8" s="1"/>
      <c r="J8" s="1"/>
      <c r="K8" s="1"/>
      <c r="L8" s="1"/>
      <c r="M8" s="1"/>
      <c r="N8" s="1"/>
      <c r="O8" s="1"/>
    </row>
    <row r="9" spans="1:15" ht="168.75" x14ac:dyDescent="0.35">
      <c r="A9" s="4">
        <v>3</v>
      </c>
      <c r="B9" s="17" t="s">
        <v>67</v>
      </c>
      <c r="C9" s="3" t="s">
        <v>68</v>
      </c>
      <c r="D9" s="7" t="s">
        <v>65</v>
      </c>
      <c r="E9" s="3" t="s">
        <v>69</v>
      </c>
      <c r="F9" s="14">
        <v>1600000</v>
      </c>
      <c r="G9" s="7" t="s">
        <v>66</v>
      </c>
      <c r="H9" s="1"/>
      <c r="I9" s="1"/>
      <c r="J9" s="1"/>
      <c r="K9" s="1"/>
      <c r="L9" s="1"/>
      <c r="M9" s="1"/>
      <c r="N9" s="1"/>
      <c r="O9" s="1"/>
    </row>
    <row r="10" spans="1:15" ht="168.75" x14ac:dyDescent="0.35">
      <c r="A10" s="4">
        <v>4</v>
      </c>
      <c r="B10" s="17" t="s">
        <v>70</v>
      </c>
      <c r="C10" s="3" t="s">
        <v>68</v>
      </c>
      <c r="D10" s="7" t="s">
        <v>65</v>
      </c>
      <c r="E10" s="3" t="s">
        <v>69</v>
      </c>
      <c r="F10" s="14">
        <v>400000</v>
      </c>
      <c r="G10" s="7" t="s">
        <v>66</v>
      </c>
      <c r="H10" s="1"/>
      <c r="I10" s="1"/>
      <c r="J10" s="1"/>
      <c r="K10" s="1"/>
      <c r="L10" s="1"/>
      <c r="M10" s="1"/>
      <c r="N10" s="1"/>
      <c r="O10" s="1"/>
    </row>
    <row r="11" spans="1:15" ht="21" x14ac:dyDescent="0.35">
      <c r="A11" s="17"/>
      <c r="B11" s="63" t="s">
        <v>105</v>
      </c>
      <c r="C11" s="64"/>
      <c r="D11" s="64"/>
      <c r="E11" s="65"/>
      <c r="F11" s="14">
        <f>SUM(F7:F10)</f>
        <v>2713600</v>
      </c>
      <c r="G11" s="7"/>
      <c r="H11" s="1"/>
      <c r="I11" s="1"/>
      <c r="J11" s="1"/>
      <c r="K11" s="1"/>
      <c r="L11" s="1"/>
      <c r="M11" s="1"/>
      <c r="N11" s="1"/>
      <c r="O11" s="1"/>
    </row>
    <row r="12" spans="1:15" ht="2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5">
    <mergeCell ref="A1:G1"/>
    <mergeCell ref="A2:G2"/>
    <mergeCell ref="A4:G4"/>
    <mergeCell ref="A3:G3"/>
    <mergeCell ref="B11:E11"/>
  </mergeCells>
  <pageMargins left="0.31496062992125984" right="0.31496062992125984" top="0.55118110236220474" bottom="0.55118110236220474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"/>
  <sheetViews>
    <sheetView view="pageBreakPreview" topLeftCell="A4" zoomScale="60" zoomScaleNormal="100" workbookViewId="0">
      <selection activeCell="B7" sqref="B7:E7"/>
    </sheetView>
  </sheetViews>
  <sheetFormatPr defaultRowHeight="14.25" x14ac:dyDescent="0.2"/>
  <cols>
    <col min="1" max="1" width="6.125" customWidth="1"/>
    <col min="2" max="2" width="35.875" customWidth="1"/>
    <col min="3" max="3" width="29.25" customWidth="1"/>
    <col min="4" max="4" width="17.75" customWidth="1"/>
    <col min="5" max="5" width="24.625" customWidth="1"/>
    <col min="6" max="6" width="12.375" customWidth="1"/>
    <col min="7" max="7" width="17.875" customWidth="1"/>
  </cols>
  <sheetData>
    <row r="1" spans="1:15" ht="21" x14ac:dyDescent="0.3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</row>
    <row r="2" spans="1:15" ht="21" x14ac:dyDescent="0.35">
      <c r="A2" s="62" t="s">
        <v>1</v>
      </c>
      <c r="B2" s="62"/>
      <c r="C2" s="62"/>
      <c r="D2" s="62"/>
      <c r="E2" s="62"/>
      <c r="F2" s="62"/>
      <c r="G2" s="62"/>
      <c r="H2" s="1"/>
      <c r="I2" s="1"/>
      <c r="J2" s="1"/>
      <c r="K2" s="1"/>
      <c r="L2" s="1"/>
      <c r="M2" s="1"/>
      <c r="N2" s="1"/>
      <c r="O2" s="1"/>
    </row>
    <row r="3" spans="1:15" ht="21" x14ac:dyDescent="0.35">
      <c r="A3" s="66"/>
      <c r="B3" s="66"/>
      <c r="C3" s="66"/>
      <c r="D3" s="66"/>
      <c r="E3" s="66"/>
      <c r="F3" s="66"/>
      <c r="G3" s="66"/>
      <c r="H3" s="1"/>
      <c r="I3" s="1"/>
      <c r="J3" s="1"/>
      <c r="K3" s="1"/>
      <c r="L3" s="1"/>
      <c r="M3" s="1"/>
      <c r="N3" s="1"/>
      <c r="O3" s="1"/>
    </row>
    <row r="4" spans="1:15" ht="56.25" x14ac:dyDescent="0.35">
      <c r="A4" s="5" t="s">
        <v>3</v>
      </c>
      <c r="B4" s="6" t="s">
        <v>2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1"/>
      <c r="I4" s="1"/>
      <c r="J4" s="1"/>
      <c r="K4" s="1"/>
      <c r="L4" s="1"/>
      <c r="M4" s="1"/>
      <c r="N4" s="1"/>
      <c r="O4" s="1"/>
    </row>
    <row r="5" spans="1:15" ht="168.75" x14ac:dyDescent="0.35">
      <c r="A5" s="4">
        <v>1</v>
      </c>
      <c r="B5" s="3" t="s">
        <v>41</v>
      </c>
      <c r="C5" s="3" t="s">
        <v>42</v>
      </c>
      <c r="D5" s="7" t="s">
        <v>40</v>
      </c>
      <c r="E5" s="3" t="s">
        <v>43</v>
      </c>
      <c r="F5" s="8">
        <v>170150</v>
      </c>
      <c r="G5" s="7" t="s">
        <v>45</v>
      </c>
      <c r="H5" s="1"/>
      <c r="I5" s="1"/>
      <c r="J5" s="1"/>
      <c r="K5" s="1"/>
      <c r="L5" s="1"/>
      <c r="M5" s="1"/>
      <c r="N5" s="1"/>
      <c r="O5" s="1"/>
    </row>
    <row r="6" spans="1:15" ht="132" x14ac:dyDescent="0.35">
      <c r="A6" s="4">
        <v>2</v>
      </c>
      <c r="B6" s="7" t="s">
        <v>47</v>
      </c>
      <c r="C6" s="7" t="s">
        <v>48</v>
      </c>
      <c r="D6" s="7" t="s">
        <v>46</v>
      </c>
      <c r="E6" s="16" t="s">
        <v>49</v>
      </c>
      <c r="F6" s="14">
        <v>494116</v>
      </c>
      <c r="G6" s="7" t="s">
        <v>44</v>
      </c>
      <c r="H6" s="1"/>
      <c r="I6" s="1"/>
      <c r="J6" s="1"/>
      <c r="K6" s="1"/>
      <c r="L6" s="1"/>
      <c r="M6" s="1"/>
      <c r="N6" s="1"/>
      <c r="O6" s="1"/>
    </row>
    <row r="7" spans="1:15" ht="21" x14ac:dyDescent="0.35">
      <c r="A7" s="2"/>
      <c r="B7" s="63" t="s">
        <v>105</v>
      </c>
      <c r="C7" s="64"/>
      <c r="D7" s="64"/>
      <c r="E7" s="65"/>
      <c r="F7" s="14">
        <f>SUM(F5:F6)</f>
        <v>664266</v>
      </c>
      <c r="G7" s="2"/>
      <c r="H7" s="1"/>
      <c r="I7" s="1"/>
      <c r="J7" s="1"/>
      <c r="K7" s="1"/>
      <c r="L7" s="1"/>
      <c r="M7" s="1"/>
      <c r="N7" s="1"/>
      <c r="O7" s="1"/>
    </row>
    <row r="8" spans="1:15" ht="21" x14ac:dyDescent="0.35">
      <c r="A8" s="1"/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</row>
    <row r="9" spans="1:15" ht="21" x14ac:dyDescent="0.35">
      <c r="A9" s="1"/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</row>
    <row r="10" spans="1:15" ht="21" x14ac:dyDescent="0.35">
      <c r="A10" s="1"/>
      <c r="B10" s="1"/>
      <c r="C10" s="1"/>
      <c r="D10" s="1"/>
      <c r="E10" s="1"/>
      <c r="F10" s="15"/>
      <c r="G10" s="1"/>
      <c r="H10" s="1"/>
      <c r="I10" s="1"/>
      <c r="J10" s="1"/>
      <c r="K10" s="1"/>
      <c r="L10" s="1"/>
      <c r="M10" s="1"/>
      <c r="N10" s="1"/>
      <c r="O10" s="1"/>
    </row>
    <row r="11" spans="1:15" ht="21" x14ac:dyDescent="0.35">
      <c r="A11" s="1"/>
      <c r="B11" s="1"/>
      <c r="C11" s="1"/>
      <c r="D11" s="1"/>
      <c r="E11" s="1"/>
      <c r="F11" s="15"/>
      <c r="G11" s="1"/>
      <c r="H11" s="1"/>
      <c r="I11" s="1"/>
      <c r="J11" s="1"/>
      <c r="K11" s="1"/>
      <c r="L11" s="1"/>
      <c r="M11" s="1"/>
      <c r="N11" s="1"/>
      <c r="O11" s="1"/>
    </row>
    <row r="12" spans="1:15" ht="21" x14ac:dyDescent="0.35">
      <c r="A12" s="1"/>
      <c r="B12" s="1"/>
      <c r="C12" s="1"/>
      <c r="D12" s="1"/>
      <c r="E12" s="1"/>
      <c r="F12" s="15"/>
      <c r="G12" s="1"/>
      <c r="H12" s="1"/>
      <c r="I12" s="1"/>
      <c r="J12" s="1"/>
      <c r="K12" s="1"/>
      <c r="L12" s="1"/>
      <c r="M12" s="1"/>
      <c r="N12" s="1"/>
      <c r="O12" s="1"/>
    </row>
    <row r="13" spans="1:15" ht="2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4">
    <mergeCell ref="A1:G1"/>
    <mergeCell ref="A2:G2"/>
    <mergeCell ref="A3:G3"/>
    <mergeCell ref="B7:E7"/>
  </mergeCells>
  <pageMargins left="0.31496062992125984" right="0.31496062992125984" top="0.55118110236220474" bottom="0.55118110236220474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9"/>
  <sheetViews>
    <sheetView view="pageBreakPreview" zoomScale="60" zoomScaleNormal="100" workbookViewId="0">
      <selection activeCell="B6" sqref="B6:E6"/>
    </sheetView>
  </sheetViews>
  <sheetFormatPr defaultRowHeight="14.25" x14ac:dyDescent="0.2"/>
  <cols>
    <col min="1" max="1" width="6.125" customWidth="1"/>
    <col min="2" max="2" width="35.875" customWidth="1"/>
    <col min="3" max="3" width="29.25" customWidth="1"/>
    <col min="4" max="4" width="17.75" customWidth="1"/>
    <col min="5" max="5" width="24.625" customWidth="1"/>
    <col min="6" max="6" width="12.375" customWidth="1"/>
    <col min="7" max="7" width="17.875" customWidth="1"/>
  </cols>
  <sheetData>
    <row r="1" spans="1:15" ht="21" x14ac:dyDescent="0.3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</row>
    <row r="2" spans="1:15" ht="21" x14ac:dyDescent="0.35">
      <c r="A2" s="62" t="s">
        <v>1</v>
      </c>
      <c r="B2" s="62"/>
      <c r="C2" s="62"/>
      <c r="D2" s="62"/>
      <c r="E2" s="62"/>
      <c r="F2" s="62"/>
      <c r="G2" s="62"/>
      <c r="H2" s="1"/>
      <c r="I2" s="1"/>
      <c r="J2" s="1"/>
      <c r="K2" s="1"/>
      <c r="L2" s="1"/>
      <c r="M2" s="1"/>
      <c r="N2" s="1"/>
      <c r="O2" s="1"/>
    </row>
    <row r="3" spans="1:15" ht="21" x14ac:dyDescent="0.35">
      <c r="A3" s="66"/>
      <c r="B3" s="66"/>
      <c r="C3" s="66"/>
      <c r="D3" s="66"/>
      <c r="E3" s="66"/>
      <c r="F3" s="66"/>
      <c r="G3" s="66"/>
      <c r="H3" s="1"/>
      <c r="I3" s="1"/>
      <c r="J3" s="1"/>
      <c r="K3" s="1"/>
      <c r="L3" s="1"/>
      <c r="M3" s="1"/>
      <c r="N3" s="1"/>
      <c r="O3" s="1"/>
    </row>
    <row r="4" spans="1:15" ht="56.25" x14ac:dyDescent="0.35">
      <c r="A4" s="5" t="s">
        <v>3</v>
      </c>
      <c r="B4" s="6" t="s">
        <v>2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1"/>
      <c r="I4" s="1"/>
      <c r="J4" s="1"/>
      <c r="K4" s="1"/>
      <c r="L4" s="1"/>
      <c r="M4" s="1"/>
      <c r="N4" s="1"/>
      <c r="O4" s="1"/>
    </row>
    <row r="5" spans="1:15" ht="112.5" x14ac:dyDescent="0.35">
      <c r="A5" s="4">
        <v>1</v>
      </c>
      <c r="B5" s="3" t="s">
        <v>39</v>
      </c>
      <c r="C5" s="3" t="s">
        <v>37</v>
      </c>
      <c r="D5" s="7" t="s">
        <v>35</v>
      </c>
      <c r="E5" s="3" t="s">
        <v>38</v>
      </c>
      <c r="F5" s="8">
        <v>439200</v>
      </c>
      <c r="G5" s="7" t="s">
        <v>36</v>
      </c>
      <c r="H5" s="1"/>
      <c r="I5" s="1"/>
      <c r="J5" s="1"/>
      <c r="K5" s="1"/>
      <c r="L5" s="1"/>
      <c r="M5" s="1"/>
      <c r="N5" s="1"/>
      <c r="O5" s="1"/>
    </row>
    <row r="6" spans="1:15" ht="21" x14ac:dyDescent="0.35">
      <c r="A6" s="9"/>
      <c r="B6" s="63" t="s">
        <v>105</v>
      </c>
      <c r="C6" s="64"/>
      <c r="D6" s="64"/>
      <c r="E6" s="65"/>
      <c r="F6" s="12">
        <f>SUM(F5)</f>
        <v>439200</v>
      </c>
      <c r="G6" s="2"/>
      <c r="H6" s="1"/>
      <c r="I6" s="1"/>
      <c r="J6" s="1"/>
      <c r="K6" s="1"/>
      <c r="L6" s="1"/>
      <c r="M6" s="1"/>
      <c r="N6" s="1"/>
      <c r="O6" s="1"/>
    </row>
    <row r="7" spans="1:15" ht="2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A1:G1"/>
    <mergeCell ref="A2:G2"/>
    <mergeCell ref="A3:G3"/>
    <mergeCell ref="B6:E6"/>
  </mergeCells>
  <pageMargins left="0.31496062992125984" right="0.31496062992125984" top="0.55118110236220474" bottom="0.55118110236220474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"/>
  <sheetViews>
    <sheetView view="pageBreakPreview" topLeftCell="A4" zoomScale="60" zoomScaleNormal="100" workbookViewId="0">
      <selection activeCell="F5" sqref="F5"/>
    </sheetView>
  </sheetViews>
  <sheetFormatPr defaultRowHeight="14.25" x14ac:dyDescent="0.2"/>
  <cols>
    <col min="1" max="1" width="6.125" customWidth="1"/>
    <col min="2" max="2" width="35.875" customWidth="1"/>
    <col min="3" max="3" width="29.25" customWidth="1"/>
    <col min="4" max="4" width="17.75" customWidth="1"/>
    <col min="5" max="5" width="24.625" customWidth="1"/>
    <col min="6" max="6" width="12.375" customWidth="1"/>
    <col min="7" max="7" width="17.875" customWidth="1"/>
  </cols>
  <sheetData>
    <row r="1" spans="1:15" ht="21" x14ac:dyDescent="0.3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</row>
    <row r="2" spans="1:15" ht="21" x14ac:dyDescent="0.35">
      <c r="A2" s="62" t="s">
        <v>1</v>
      </c>
      <c r="B2" s="62"/>
      <c r="C2" s="62"/>
      <c r="D2" s="62"/>
      <c r="E2" s="62"/>
      <c r="F2" s="62"/>
      <c r="G2" s="62"/>
      <c r="H2" s="1"/>
      <c r="I2" s="1"/>
      <c r="J2" s="1"/>
      <c r="K2" s="1"/>
      <c r="L2" s="1"/>
      <c r="M2" s="1"/>
      <c r="N2" s="1"/>
      <c r="O2" s="1"/>
    </row>
    <row r="3" spans="1:15" ht="21" x14ac:dyDescent="0.35">
      <c r="A3" s="66"/>
      <c r="B3" s="66"/>
      <c r="C3" s="66"/>
      <c r="D3" s="66"/>
      <c r="E3" s="66"/>
      <c r="F3" s="66"/>
      <c r="G3" s="66"/>
      <c r="H3" s="1"/>
      <c r="I3" s="1"/>
      <c r="J3" s="1"/>
      <c r="K3" s="1"/>
      <c r="L3" s="1"/>
      <c r="M3" s="1"/>
      <c r="N3" s="1"/>
      <c r="O3" s="1"/>
    </row>
    <row r="4" spans="1:15" ht="56.25" x14ac:dyDescent="0.35">
      <c r="A4" s="5" t="s">
        <v>3</v>
      </c>
      <c r="B4" s="6" t="s">
        <v>2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1"/>
      <c r="I4" s="1"/>
      <c r="J4" s="1"/>
      <c r="K4" s="1"/>
      <c r="L4" s="1"/>
      <c r="M4" s="1"/>
      <c r="N4" s="1"/>
      <c r="O4" s="1"/>
    </row>
    <row r="5" spans="1:15" ht="131.25" x14ac:dyDescent="0.35">
      <c r="A5" s="4">
        <v>1</v>
      </c>
      <c r="B5" s="3" t="s">
        <v>31</v>
      </c>
      <c r="C5" s="3" t="s">
        <v>33</v>
      </c>
      <c r="D5" s="7" t="s">
        <v>30</v>
      </c>
      <c r="E5" s="3" t="s">
        <v>34</v>
      </c>
      <c r="F5" s="43">
        <v>245000</v>
      </c>
      <c r="G5" s="7" t="s">
        <v>32</v>
      </c>
      <c r="H5" s="1"/>
      <c r="I5" s="1"/>
      <c r="J5" s="1"/>
      <c r="K5" s="1"/>
      <c r="L5" s="1"/>
      <c r="M5" s="1"/>
      <c r="N5" s="1"/>
      <c r="O5" s="1"/>
    </row>
    <row r="6" spans="1:15" ht="57" x14ac:dyDescent="0.35">
      <c r="A6" s="4">
        <v>2</v>
      </c>
      <c r="B6" s="7" t="s">
        <v>74</v>
      </c>
      <c r="C6" s="3" t="s">
        <v>75</v>
      </c>
      <c r="D6" s="16" t="s">
        <v>30</v>
      </c>
      <c r="E6" s="3" t="s">
        <v>76</v>
      </c>
      <c r="F6" s="44">
        <v>300000</v>
      </c>
      <c r="G6" s="7" t="s">
        <v>32</v>
      </c>
      <c r="H6" s="1"/>
      <c r="I6" s="1"/>
      <c r="J6" s="1"/>
      <c r="K6" s="1"/>
      <c r="L6" s="1"/>
      <c r="M6" s="1"/>
      <c r="N6" s="1"/>
      <c r="O6" s="1"/>
    </row>
    <row r="7" spans="1:15" ht="21" x14ac:dyDescent="0.35">
      <c r="A7" s="2"/>
      <c r="B7" s="63" t="s">
        <v>105</v>
      </c>
      <c r="C7" s="64"/>
      <c r="D7" s="64"/>
      <c r="E7" s="65"/>
      <c r="F7" s="12">
        <f>SUM(F5:F6)</f>
        <v>545000</v>
      </c>
      <c r="G7" s="2"/>
      <c r="H7" s="1"/>
      <c r="I7" s="1"/>
      <c r="J7" s="1"/>
      <c r="K7" s="1"/>
      <c r="L7" s="1"/>
      <c r="M7" s="1"/>
      <c r="N7" s="1"/>
      <c r="O7" s="1"/>
    </row>
    <row r="8" spans="1:15" ht="2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4">
    <mergeCell ref="A1:G1"/>
    <mergeCell ref="A2:G2"/>
    <mergeCell ref="A3:G3"/>
    <mergeCell ref="B7:E7"/>
  </mergeCells>
  <pageMargins left="0.31496062992125984" right="0.31496062992125984" top="0.55118110236220474" bottom="0.55118110236220474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"/>
  <sheetViews>
    <sheetView view="pageBreakPreview" zoomScale="60" zoomScaleNormal="100" workbookViewId="0">
      <selection activeCell="F13" sqref="F13"/>
    </sheetView>
  </sheetViews>
  <sheetFormatPr defaultRowHeight="14.25" x14ac:dyDescent="0.2"/>
  <cols>
    <col min="1" max="1" width="6.125" customWidth="1"/>
    <col min="2" max="2" width="35.875" customWidth="1"/>
    <col min="3" max="3" width="29.25" customWidth="1"/>
    <col min="4" max="4" width="17.75" customWidth="1"/>
    <col min="5" max="5" width="24.625" customWidth="1"/>
    <col min="6" max="6" width="12.375" customWidth="1"/>
    <col min="7" max="7" width="17.875" customWidth="1"/>
  </cols>
  <sheetData>
    <row r="1" spans="1:15" ht="21" x14ac:dyDescent="0.3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</row>
    <row r="2" spans="1:15" ht="21" x14ac:dyDescent="0.35">
      <c r="A2" s="62" t="s">
        <v>1</v>
      </c>
      <c r="B2" s="62"/>
      <c r="C2" s="62"/>
      <c r="D2" s="62"/>
      <c r="E2" s="62"/>
      <c r="F2" s="62"/>
      <c r="G2" s="62"/>
      <c r="H2" s="1"/>
      <c r="I2" s="1"/>
      <c r="J2" s="1"/>
      <c r="K2" s="1"/>
      <c r="L2" s="1"/>
      <c r="M2" s="1"/>
      <c r="N2" s="1"/>
      <c r="O2" s="1"/>
    </row>
    <row r="3" spans="1:15" ht="21" x14ac:dyDescent="0.35">
      <c r="A3" s="66"/>
      <c r="B3" s="66"/>
      <c r="C3" s="66"/>
      <c r="D3" s="66"/>
      <c r="E3" s="66"/>
      <c r="F3" s="66"/>
      <c r="G3" s="66"/>
      <c r="H3" s="1"/>
      <c r="I3" s="1"/>
      <c r="J3" s="1"/>
      <c r="K3" s="1"/>
      <c r="L3" s="1"/>
      <c r="M3" s="1"/>
      <c r="N3" s="1"/>
      <c r="O3" s="1"/>
    </row>
    <row r="4" spans="1:15" ht="56.25" x14ac:dyDescent="0.35">
      <c r="A4" s="5" t="s">
        <v>3</v>
      </c>
      <c r="B4" s="6" t="s">
        <v>2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1"/>
      <c r="I4" s="1"/>
      <c r="J4" s="1"/>
      <c r="K4" s="1"/>
      <c r="L4" s="1"/>
      <c r="M4" s="1"/>
      <c r="N4" s="1"/>
      <c r="O4" s="1"/>
    </row>
    <row r="5" spans="1:15" ht="187.5" x14ac:dyDescent="0.35">
      <c r="A5" s="4">
        <v>1</v>
      </c>
      <c r="B5" s="3" t="s">
        <v>50</v>
      </c>
      <c r="C5" s="3" t="s">
        <v>51</v>
      </c>
      <c r="D5" s="7" t="s">
        <v>52</v>
      </c>
      <c r="E5" s="3" t="s">
        <v>54</v>
      </c>
      <c r="F5" s="8">
        <v>400000</v>
      </c>
      <c r="G5" s="7" t="s">
        <v>53</v>
      </c>
      <c r="H5" s="1"/>
      <c r="I5" s="1"/>
      <c r="J5" s="1"/>
      <c r="K5" s="1"/>
      <c r="L5" s="1"/>
      <c r="M5" s="1"/>
      <c r="N5" s="1"/>
      <c r="O5" s="1"/>
    </row>
    <row r="6" spans="1:15" ht="187.5" x14ac:dyDescent="0.35">
      <c r="A6" s="4">
        <v>2</v>
      </c>
      <c r="B6" s="7" t="s">
        <v>57</v>
      </c>
      <c r="C6" s="7" t="s">
        <v>51</v>
      </c>
      <c r="D6" s="7" t="s">
        <v>56</v>
      </c>
      <c r="E6" s="3" t="s">
        <v>54</v>
      </c>
      <c r="F6" s="14">
        <v>254000</v>
      </c>
      <c r="G6" s="7" t="s">
        <v>55</v>
      </c>
      <c r="H6" s="1"/>
      <c r="I6" s="1"/>
      <c r="J6" s="1"/>
      <c r="K6" s="1"/>
      <c r="L6" s="1"/>
      <c r="M6" s="1"/>
      <c r="N6" s="1"/>
      <c r="O6" s="1"/>
    </row>
    <row r="7" spans="1:15" ht="21" x14ac:dyDescent="0.35">
      <c r="A7" s="2"/>
      <c r="B7" s="63" t="s">
        <v>105</v>
      </c>
      <c r="C7" s="64"/>
      <c r="D7" s="64"/>
      <c r="E7" s="65"/>
      <c r="F7" s="14">
        <f>SUM(F5:F6)</f>
        <v>654000</v>
      </c>
      <c r="G7" s="2"/>
      <c r="H7" s="1"/>
      <c r="I7" s="1"/>
      <c r="J7" s="1"/>
      <c r="K7" s="1"/>
      <c r="L7" s="1"/>
      <c r="M7" s="1"/>
      <c r="N7" s="1"/>
      <c r="O7" s="1"/>
    </row>
    <row r="8" spans="1:15" ht="2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4">
    <mergeCell ref="A1:G1"/>
    <mergeCell ref="A2:G2"/>
    <mergeCell ref="A3:G3"/>
    <mergeCell ref="B7:E7"/>
  </mergeCells>
  <pageMargins left="0.31496062992125984" right="0.31496062992125984" top="0.55118110236220474" bottom="0.55118110236220474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2</vt:i4>
      </vt:variant>
    </vt:vector>
  </HeadingPairs>
  <TitlesOfParts>
    <vt:vector size="11" baseType="lpstr">
      <vt:lpstr>แหล่งน้ำ</vt:lpstr>
      <vt:lpstr>อาชีพ</vt:lpstr>
      <vt:lpstr>งบหน้าโครงการ</vt:lpstr>
      <vt:lpstr>เนินเพิ่ม</vt:lpstr>
      <vt:lpstr>ห้วยเฮี้ย</vt:lpstr>
      <vt:lpstr>บ้านพร้าว</vt:lpstr>
      <vt:lpstr>หนองกระท้าว</vt:lpstr>
      <vt:lpstr>บ้านแยง</vt:lpstr>
      <vt:lpstr>บ่อโพธิ์</vt:lpstr>
      <vt:lpstr>แหล่งน้ำ!Print_Titles</vt:lpstr>
      <vt:lpstr>อาชีพ!Print_Titles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2016-08-24T05:05:13Z</cp:lastPrinted>
  <dcterms:created xsi:type="dcterms:W3CDTF">2016-07-13T01:58:06Z</dcterms:created>
  <dcterms:modified xsi:type="dcterms:W3CDTF">2016-08-24T06:09:23Z</dcterms:modified>
</cp:coreProperties>
</file>