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7515" windowHeight="5790" tabRatio="958" activeTab="1"/>
  </bookViews>
  <sheets>
    <sheet name="ภาวะหนี้สินรายหมู่บ้าน(แบบ 1)" sheetId="1" r:id="rId1"/>
    <sheet name="ภาวะหนี้สิน(แยกรายปี)(แบบ2)" sheetId="2" r:id="rId2"/>
    <sheet name="สภาพปัญหา(แบบ3)" sheetId="3" r:id="rId3"/>
    <sheet name="ฐานข้อมูลหมู่บ้าน(แบบ4)" sheetId="4" r:id="rId4"/>
    <sheet name="แบบประเมินผลการพัฒนา(การจัดระดั" sheetId="5" r:id="rId5"/>
  </sheets>
  <definedNames>
    <definedName name="_xlnm.Print_Titles" localSheetId="3">'ฐานข้อมูลหมู่บ้าน(แบบ4)'!$5:$9</definedName>
    <definedName name="_xlnm.Print_Titles" localSheetId="2">'สภาพปัญหา(แบบ3)'!$5:$7</definedName>
  </definedNames>
  <calcPr fullCalcOnLoad="1"/>
</workbook>
</file>

<file path=xl/sharedStrings.xml><?xml version="1.0" encoding="utf-8"?>
<sst xmlns="http://schemas.openxmlformats.org/spreadsheetml/2006/main" count="1063" uniqueCount="322">
  <si>
    <t>แบบรายงานฐานข้อมูลหมู่บ้านและครัวเรือนเป้าหมายโครงการแก้ไขปัญหาความยากจน (กข.คจ.)</t>
  </si>
  <si>
    <t>ที่</t>
  </si>
  <si>
    <t>ชื่อ</t>
  </si>
  <si>
    <t>อำเภอ</t>
  </si>
  <si>
    <t>ตำบล</t>
  </si>
  <si>
    <t>หมู่</t>
  </si>
  <si>
    <t>กข.คจ.</t>
  </si>
  <si>
    <t>ฐานข้อมูล</t>
  </si>
  <si>
    <t>จำนวน</t>
  </si>
  <si>
    <t>ครัวเรือน</t>
  </si>
  <si>
    <t>คน</t>
  </si>
  <si>
    <t>(บาท)</t>
  </si>
  <si>
    <t>ครัวเรือนยืม</t>
  </si>
  <si>
    <t>จำนวนเงิน</t>
  </si>
  <si>
    <t xml:space="preserve">ระดับ </t>
  </si>
  <si>
    <t>ระดับ</t>
  </si>
  <si>
    <t>(ก)</t>
  </si>
  <si>
    <t>(ข)</t>
  </si>
  <si>
    <t>(ค)</t>
  </si>
  <si>
    <t>(ง)</t>
  </si>
  <si>
    <t>(จ)</t>
  </si>
  <si>
    <t>(ฉ)</t>
  </si>
  <si>
    <t>(ช)</t>
  </si>
  <si>
    <t>(ซ)</t>
  </si>
  <si>
    <t>(ฌ)</t>
  </si>
  <si>
    <t>(ญ)</t>
  </si>
  <si>
    <t>(ฎ)</t>
  </si>
  <si>
    <t>(ฐ)</t>
  </si>
  <si>
    <t>(ณ)</t>
  </si>
  <si>
    <t>หมู่บ้าน</t>
  </si>
  <si>
    <t>ลำดับ</t>
  </si>
  <si>
    <t>ที่ได้รับ</t>
  </si>
  <si>
    <t>งบประมาณ</t>
  </si>
  <si>
    <t>เงินทุนเสียหาย</t>
  </si>
  <si>
    <t>ฝากธนาคาร</t>
  </si>
  <si>
    <t>หมายเหตุ</t>
  </si>
  <si>
    <t>จำนวนครัวเรือนเป้าหมาย กข.คจ.</t>
  </si>
  <si>
    <t>จำนวนครัวเรือนเป้าหมายที่มีรายได้ผ่านเกณฑ์ จปฐ.</t>
  </si>
  <si>
    <t>เลขที่บัญชีธนาคาร "เงินทุน กข.คจ.หมู่บ้าน..."</t>
  </si>
  <si>
    <t>ปี พ.ศ.</t>
  </si>
  <si>
    <t>รวมทั้งสิ้น</t>
  </si>
  <si>
    <t>สถานภาพของเงินทุนโครงการแก้ไขปัญหาความยากจน (กข.คจ.)</t>
  </si>
  <si>
    <t>ระดับการพัฒนากิจกรรมหมู่บ้าน กข.คจ.</t>
  </si>
  <si>
    <t xml:space="preserve"> เงินทุนโครงการ กข.คจ. ทั้งหมด</t>
  </si>
  <si>
    <t xml:space="preserve">    จำนวนครัวเรือน     ทั้งหมู่บ้าน</t>
  </si>
  <si>
    <t xml:space="preserve">   จำนวนครัวเรือนได้รับเงินยืมแล้ว</t>
  </si>
  <si>
    <r>
      <rPr>
        <b/>
        <u val="single"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  แบบรายงานแนบท้ายระเบียบฯ พ.ศ. 2553 ข้อ 27 </t>
    </r>
  </si>
  <si>
    <t>จำนวนครัวเรือนที่ได้รับเงินยืม</t>
  </si>
  <si>
    <t>รวม</t>
  </si>
  <si>
    <t>รายงานสภาพปัญหาการบริหารเงินทุนโครงการแก้ไขปัญหาความยากจน (กข.คจ.)</t>
  </si>
  <si>
    <t>พื้นที่ดำเนินการ</t>
  </si>
  <si>
    <t>ปีที่ได้รับ</t>
  </si>
  <si>
    <t>สภาพปัญหาการบริหารเงินทุนโครงการ กข.คจ.</t>
  </si>
  <si>
    <t>บ้าน</t>
  </si>
  <si>
    <t>หมู่ที่</t>
  </si>
  <si>
    <t>จำนวนเงินทุน</t>
  </si>
  <si>
    <t>วิธีดำเนินการ/</t>
  </si>
  <si>
    <t>ปัจจุบัน (บาท)</t>
  </si>
  <si>
    <t>ที่ขาดหายไป</t>
  </si>
  <si>
    <t>การแก้ไขปัญหา</t>
  </si>
  <si>
    <t>(ลงชื่อ).........................................................ผู้รายงาน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</si>
  <si>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</si>
  <si>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</si>
  <si>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</si>
  <si>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</si>
  <si>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</si>
  <si>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</si>
  <si>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</si>
  <si>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</si>
  <si>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</si>
  <si>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</si>
  <si>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 xml:space="preserve">            (.............................................................)</t>
  </si>
  <si>
    <t>วันที่..............................................................................</t>
  </si>
  <si>
    <t>ตำแหน่ง  พัฒนาการอำเภอ......................</t>
  </si>
  <si>
    <t>วันที่............................................................</t>
  </si>
  <si>
    <t xml:space="preserve">      (..........................................................)</t>
  </si>
  <si>
    <t>(ก) หมายถึง</t>
  </si>
  <si>
    <t>(ข) หมายถึง</t>
  </si>
  <si>
    <t>(ค) หมายถึง</t>
  </si>
  <si>
    <t>จำนวน คร.ที่ได้รับเงินยืมจากโครงการ กข.คจ แล้ว โดยเริ่มนับจากปีแรกที่ได้รับสนับสนุนงบประมาณจนถึงปีปัจจุบัน เพื่อตรวจสอบว่า คร.เป้าหมายได้รับเงินยืมครบทุก คร.หรือไม่</t>
  </si>
  <si>
    <t>(ง) หมายถึง</t>
  </si>
  <si>
    <t>(จ) หมายถึง</t>
  </si>
  <si>
    <t>(ฉ) หมายถึง</t>
  </si>
  <si>
    <t>(ช) หมายถึง</t>
  </si>
  <si>
    <t>(ซ) หมายถึง</t>
  </si>
  <si>
    <t>จำนวน คร.ที่มีอยู่ในระหว่างยืมเงินซึ่งยังไม่ครบชำระคืนตามสัญญา รวมทั้ง คร.ที่อยู่ในเกณฑ์ผ่อนผันตามที่คณะกรรมการ กข.คจ. หมู่บ้าน อนุมัติให้ผ่อนผันได้</t>
  </si>
  <si>
    <t>(ฌ) หมายถึง</t>
  </si>
  <si>
    <t>คำอธิบาย</t>
  </si>
  <si>
    <t>(ญ) หมายถึง</t>
  </si>
  <si>
    <t>จำนวนเงินในบัญชีเงินฝากธนาคารของเงินทุน โครงการ กข.คจ. ของหมู่บ้าน</t>
  </si>
  <si>
    <t>(ฎ) หมายถึง</t>
  </si>
  <si>
    <t>(ฐ) หมายถึง</t>
  </si>
  <si>
    <t>จำนวน คร.ยืมเงินที่ไม่ชำระหนี้ตามกำหนดในสัญญาและไม่อยู่ในเกณฑ์ผ่อนผัน(อยู่ในเกณฑ์ที่สมควรดำเนินการทางคดี)</t>
  </si>
  <si>
    <t>(ฑ) หมายถึง</t>
  </si>
  <si>
    <t>(ฒ) หมายถึง</t>
  </si>
  <si>
    <t>ระดับการพัฒนา ตามผลการประเมินการดำเนินงานและจัดระดับการพัฒนาหมู่บ้าน กข.คจ. ให้กรอกหมายเลข 1 ลงในช่องระดับการพัฒนาที่ประเมินได้(ตามแบบประเมินผลการพัฒนากิจกรรมหมู่บ้าน กข.คจ./26 ตัวชี้วัด)</t>
  </si>
  <si>
    <t>(ณ) หมายถึง</t>
  </si>
  <si>
    <t>วันที่.....................................................................</t>
  </si>
  <si>
    <t>(มีครัวเรือนทั้งหมด..................ครัวเรือน  มีครัวเรือนเป้าหมาย.............................ครัวเรือน)</t>
  </si>
  <si>
    <t>ชื่อ-สกุลผู้ยืม</t>
  </si>
  <si>
    <t>(รวมผู้ที่ส่งคืนหมดแล้ว)</t>
  </si>
  <si>
    <t>วันเดือนปีที่ได้รับเงินยืม</t>
  </si>
  <si>
    <t>จำนวนเงินที่ให้ยืม(บาท)</t>
  </si>
  <si>
    <t>จำนวนเงินที่ส่งคืนแล้ว(บาท)</t>
  </si>
  <si>
    <t>จำนวนเงินที่คงค้างอยู่(บาท)</t>
  </si>
  <si>
    <t>เป็นการยืมรอบที่</t>
  </si>
  <si>
    <t>สรุป</t>
  </si>
  <si>
    <t>1. จำนวนผู้ยืมเงิน............ครัวเรือน</t>
  </si>
  <si>
    <t>2. จำนวนเงินที่ให้ยืม..........................บาท</t>
  </si>
  <si>
    <t>3. จำนวนเงินในบัญชีธนาคาร........................บาท</t>
  </si>
  <si>
    <t>4. จำนวนเงินที่อยู่ในมือหรืออื่นๆ........................บาท</t>
  </si>
  <si>
    <t>5. รวมเงินทุน กข.คจ. ทั้งหมด...........................บาท</t>
  </si>
  <si>
    <t>6. จำนวนเงินที่ได้รับคืน รอบปีนี้(แม้จะหั้ยืมต่อไปแล้ว</t>
  </si>
  <si>
    <t>จำนวน.......................................บาท</t>
  </si>
  <si>
    <t>(ลงชื่อ) ................................................................  ประธานคณะกรรมการ กข.คจ.หมู่บ้าน</t>
  </si>
  <si>
    <t xml:space="preserve">       (.................................................................)</t>
  </si>
  <si>
    <t>(ลงชื่อ) ..........................................................................  พัฒนากร</t>
  </si>
  <si>
    <r>
      <rPr>
        <b/>
        <u val="single"/>
        <sz val="17"/>
        <color indexed="8"/>
        <rFont val="TH SarabunPSK"/>
        <family val="2"/>
      </rPr>
      <t>หมายเหตุ</t>
    </r>
    <r>
      <rPr>
        <sz val="17"/>
        <color indexed="8"/>
        <rFont val="TH SarabunPSK"/>
        <family val="2"/>
      </rPr>
      <t xml:space="preserve">  1. รายงานปีละ 2 ครั้ง คือ มีนาคม และ กันยายน ของทุกปี</t>
    </r>
  </si>
  <si>
    <t>บ้าน.....................................  หมู่ที่........ ตำบล..........................อำเภอ............................. ปีที่เริ่มดำเนินการ พ.ศ..................</t>
  </si>
  <si>
    <r>
      <t xml:space="preserve">             </t>
    </r>
    <r>
      <rPr>
        <b/>
        <sz val="17"/>
        <color indexed="8"/>
        <rFont val="TH SarabunPSK"/>
        <family val="2"/>
      </rPr>
      <t>2. เก็บไว้ที่อำเภอ/หมู่บ้าน</t>
    </r>
  </si>
  <si>
    <t>(ด)</t>
  </si>
  <si>
    <t>จำนวน คร. ตามข้อมูล จปฐ. ปีปัจจุบัน</t>
  </si>
  <si>
    <t>จำนวนสมาชิกของ คร. ตามข้อ (ก)</t>
  </si>
  <si>
    <r>
      <t xml:space="preserve">1. กรณีมี คร. ตกเกณฑ์เรื่องรายได้ จำนวนครัวเรือนเป้าหมายตามโครงการ กข.คจ. ที่มีรายได้ต่ำกว่าเกณฑ์ จปฐ. นับตั้งแต่ปีที่ได้รับงบประมาณถึงปัจจุบัน </t>
    </r>
    <r>
      <rPr>
        <b/>
        <u val="single"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คร.จะลดลงเมื่อ 1 คร. มีสมาชิก 1 คนและ คร.นั้นเสียชีวิต</t>
    </r>
  </si>
  <si>
    <t>จำนวนสมาชิกของครัวเรือนเป้าหมาย ตาม (ค)</t>
  </si>
  <si>
    <t>จำนวนสมาชิกของ คร. ที่ได้รับเงินยืมตาม (จ)</t>
  </si>
  <si>
    <t>จำนวน คร.ตาม (ค) ที่มีรายได้ผ่านเกณฑ์ความจำเป็นพื้นฐาน(จปฐ.ต่อคนต่อปี) เพื่อตรวจสอบว่า ผลการดำเนินงานบรรลุวัตถุประสงค์ของดโครงการ กข.คจ. หรือไม่ เพียงใด</t>
  </si>
  <si>
    <t>จำนวนเงินยืมของครัวเรือน ตาม(ญ)</t>
  </si>
  <si>
    <r>
      <t xml:space="preserve">จำนวนเงินทุนโครงการ กข.คจ. ของหมู่บ้านที่ขาดหายไปหรือไม่ครบถ้วน = (เงินทุนโครงการ กข.คจ. ตาม(ช) ที่ฝากเข้าบัญชีตามระเบียบฯ พ.ศ. พ.ศ. 2553 ข้อ 15) </t>
    </r>
    <r>
      <rPr>
        <b/>
        <u val="single"/>
        <sz val="16"/>
        <rFont val="TH SarabunPSK"/>
        <family val="2"/>
      </rPr>
      <t>ลบ</t>
    </r>
    <r>
      <rPr>
        <sz val="16"/>
        <rFont val="TH SarabunPSK"/>
        <family val="2"/>
      </rPr>
      <t xml:space="preserve"> ด้วย(ฌ บวก ญ) เพื่อตรวจสอบความเสียหายของกองทุน</t>
    </r>
  </si>
  <si>
    <t>(ฏ)</t>
  </si>
  <si>
    <t>2. กรณี คร. ผ่านเกณฑ์เรื่องรายได้ทั้งหมู่บ้าน คร. เป้าหมายจะเท่ากับ คร. ตาม(ก)</t>
  </si>
  <si>
    <t>จำนวนสมาชิกของครัวเรือน ตาม (ช)</t>
  </si>
  <si>
    <t>จำนวนเงินทุนโครงการ กข.คจ. ของหมู่บ้านที่มีอยู่ทั้งหมด (ตามระเบียบฯ พ.ศ. 2553 ข้อ 12) เท่ากับ ฎ+ฎ+ฑ</t>
  </si>
  <si>
    <t>(ฏ) หมายถึง จำนวนเงินทุนโครงการ กข.คจ. ที่คงค้างอยู่ในบัญชี</t>
  </si>
  <si>
    <t>กรณีหมู่บ้านที่ได้รับการสนับสนุนงบประมาณจากห่วยงานอื่น ให้ระอื่นหน่วยงานและจำนวนเงินที่ได้รับสนับสนุน ลงในช่อง(ฌ)</t>
  </si>
  <si>
    <t>(ด) หมายถึง</t>
  </si>
  <si>
    <t>หมายเลขบัญชีที่ กองทุนโครงการ กข.คจ. นำไปฝากไว้</t>
  </si>
  <si>
    <t>(ต) หมายถึง</t>
  </si>
  <si>
    <t>จำนวนเงินยืมของครัวเรือน ตาม (ฑ)</t>
  </si>
  <si>
    <t>เงินสดในมือ</t>
  </si>
  <si>
    <t>(ต)</t>
  </si>
  <si>
    <t xml:space="preserve">(ถ) </t>
  </si>
  <si>
    <t>จำนวนเงินสดในมือคณะกรรมการ</t>
  </si>
  <si>
    <t>(ถ) หมายถึง</t>
  </si>
  <si>
    <t>แบบสรุปข้อมูลเพื่อประเมินผลการพัฒนาหมู่บ้าน กข.คจ</t>
  </si>
  <si>
    <t xml:space="preserve">      จังหวัดพิษณุโลก</t>
  </si>
  <si>
    <t>ผลการประเมินการพัฒนาหมู่บ้านโครงการ กข.คจ.</t>
  </si>
  <si>
    <t>รวมคะแนน</t>
  </si>
  <si>
    <t>ผลการจัดระดับการพัฒนา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</si>
  <si>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</si>
  <si>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</si>
  <si>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</si>
  <si>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</si>
  <si>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</si>
  <si>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</si>
  <si>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</si>
  <si>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</si>
  <si>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</si>
  <si>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</si>
  <si>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</si>
  <si>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</si>
  <si>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</si>
  <si>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</si>
  <si>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</si>
  <si>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</si>
  <si>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</si>
  <si>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ณ  วันที่  ......................................</t>
  </si>
  <si>
    <t>หมายเหตุ  แบบรายงานแนบท้ายระเบียบฯ พ.ศ. 2553 ข้อ 26(2)</t>
  </si>
  <si>
    <t>รายงานปีละ 1 ครั้ง ภายในวันที่ 10 กันยายน ของทุกปี</t>
  </si>
  <si>
    <t>รายงานทุกวันที่ 20 ของเดือน</t>
  </si>
  <si>
    <t>สาเหตุที่เงินทุนขาดหาย/</t>
  </si>
  <si>
    <t>ส่งคืนไม่เป็นไปตามกำหนด</t>
  </si>
  <si>
    <t>ชาติตระการ</t>
  </si>
  <si>
    <t>นาเปอะ</t>
  </si>
  <si>
    <t>ปากรอง</t>
  </si>
  <si>
    <t>นาจาน</t>
  </si>
  <si>
    <t>โคกผักหวาน</t>
  </si>
  <si>
    <t>น้ำพึง</t>
  </si>
  <si>
    <t>นาปักแรด</t>
  </si>
  <si>
    <t>นาน้อย</t>
  </si>
  <si>
    <t>หนองน้ำปอ</t>
  </si>
  <si>
    <t>ขอนสองสลึง</t>
  </si>
  <si>
    <t>ท่าสะแก</t>
  </si>
  <si>
    <t>นาม่วง</t>
  </si>
  <si>
    <t>ห้วยท้องฟาน</t>
  </si>
  <si>
    <t>ห้วยดี</t>
  </si>
  <si>
    <t>ศรีจันทร์</t>
  </si>
  <si>
    <t>นาตอน</t>
  </si>
  <si>
    <t>ขวดน้ำมัน</t>
  </si>
  <si>
    <t>ลาดเรือ</t>
  </si>
  <si>
    <t>บ่อภาคเหนือ</t>
  </si>
  <si>
    <t>บ่อภาคใต้</t>
  </si>
  <si>
    <t>รักไทย</t>
  </si>
  <si>
    <t>นุชเทียน</t>
  </si>
  <si>
    <t>ร่มเกล้า</t>
  </si>
  <si>
    <t>ชำนาญจุ้ย</t>
  </si>
  <si>
    <t>เทอดชาติ</t>
  </si>
  <si>
    <t>หมั่นแสวง</t>
  </si>
  <si>
    <t>ขุนน้ำคับ</t>
  </si>
  <si>
    <t>น้ำจวง</t>
  </si>
  <si>
    <t>รักชาติ</t>
  </si>
  <si>
    <t>บ้านดง</t>
  </si>
  <si>
    <t>นาชาน</t>
  </si>
  <si>
    <t>ห้วยน้ำปลา</t>
  </si>
  <si>
    <t>นาหล่ม</t>
  </si>
  <si>
    <t>เนินทอง</t>
  </si>
  <si>
    <t>นาตาจูม</t>
  </si>
  <si>
    <t>เนินพยอม</t>
  </si>
  <si>
    <t>ท่าสวนยา</t>
  </si>
  <si>
    <t>น้ำทองน้อย</t>
  </si>
  <si>
    <t>ห้วยน้ำอุ่น</t>
  </si>
  <si>
    <t>ชุมแสง</t>
  </si>
  <si>
    <t>ตีนตก</t>
  </si>
  <si>
    <t>ใหม่เจริญทรัพย์</t>
  </si>
  <si>
    <t>น้ำภาคน้อย</t>
  </si>
  <si>
    <t>ห้วยเหิน</t>
  </si>
  <si>
    <t>นาล้อม</t>
  </si>
  <si>
    <t>ห้วยท่าเนื้อ</t>
  </si>
  <si>
    <t>ใหม่ไทยเจริญ</t>
  </si>
  <si>
    <t>สวนเมี่ยง</t>
  </si>
  <si>
    <t>หนองขาหย่าง</t>
  </si>
  <si>
    <t>น้อย</t>
  </si>
  <si>
    <t>ห้วยช้างแทง</t>
  </si>
  <si>
    <t>ห้วยหมากกล่ำ</t>
  </si>
  <si>
    <t>โคกใหญ่</t>
  </si>
  <si>
    <t>แก่งบัวคำ</t>
  </si>
  <si>
    <t>เนินช้างแทง</t>
  </si>
  <si>
    <t>เนินหนองบัว</t>
  </si>
  <si>
    <t>หนองชุมแสง</t>
  </si>
  <si>
    <t>บ่อภาค</t>
  </si>
  <si>
    <t>ป่าแดง</t>
  </si>
  <si>
    <t>ห้วยน้ำเย็น</t>
  </si>
  <si>
    <t>ครัวเรือนยืมเงินค้างชำระหนีหายออกจากหมู่บ้านไม่ทราบที่อยู่</t>
  </si>
  <si>
    <t>รายงานจังหวัด/ประชุมเพื่อหาแนวทางติดตามทวงถาม</t>
  </si>
  <si>
    <t>ประธานเสียชีวิต ไม่มีหลักฐาน  หมู่บ้านร่วมกันทำการเกษตรนำเงินเข้ากองทุน</t>
  </si>
  <si>
    <t>227-2-68747-5</t>
  </si>
  <si>
    <t>055-73001432-5</t>
  </si>
  <si>
    <t>055-73002876-2</t>
  </si>
  <si>
    <t>055-73002158-5</t>
  </si>
  <si>
    <t>055-73002732-7</t>
  </si>
  <si>
    <t>020-074055243</t>
  </si>
  <si>
    <t>055-730030362</t>
  </si>
  <si>
    <t>055-73001209-7</t>
  </si>
  <si>
    <t>055-73001086-9</t>
  </si>
  <si>
    <t>227-2-69519-1</t>
  </si>
  <si>
    <t>055-73012256-5</t>
  </si>
  <si>
    <t>055-73001464-8</t>
  </si>
  <si>
    <t>227-2-68128-3</t>
  </si>
  <si>
    <t>227-2-25165-0</t>
  </si>
  <si>
    <t>055-73000848-3</t>
  </si>
  <si>
    <t>227-2-69411-1</t>
  </si>
  <si>
    <t>055-73011972-8</t>
  </si>
  <si>
    <t>055-73001172-7</t>
  </si>
  <si>
    <t>055-73000784-0</t>
  </si>
  <si>
    <t>227-2-55609-6</t>
  </si>
  <si>
    <t>227-2-28849-9</t>
  </si>
  <si>
    <t>227-2-68534-2</t>
  </si>
  <si>
    <t>227-2-20667-1</t>
  </si>
  <si>
    <t>04-2709-20-002582-5</t>
  </si>
  <si>
    <t>055730022906</t>
  </si>
  <si>
    <t>055-73002333-4</t>
  </si>
  <si>
    <t>055-73022701-8</t>
  </si>
  <si>
    <t>055-73002735-0</t>
  </si>
  <si>
    <t>055-73002520-6</t>
  </si>
  <si>
    <t>055-73002373-0</t>
  </si>
  <si>
    <t>227-2-53620-2</t>
  </si>
  <si>
    <t>055-73007480-8</t>
  </si>
  <si>
    <t>227-2-60570-4</t>
  </si>
  <si>
    <t>227-2-71680-2</t>
  </si>
  <si>
    <t>005-73003862-1</t>
  </si>
  <si>
    <t>227-2-68561-9</t>
  </si>
  <si>
    <t>055-73000591-9</t>
  </si>
  <si>
    <t>055-73001122-2</t>
  </si>
  <si>
    <t>055-73002375-5</t>
  </si>
  <si>
    <t>227-2-55561-8</t>
  </si>
  <si>
    <t>24-2709-20-003496-8</t>
  </si>
  <si>
    <t>055-73001456-4</t>
  </si>
  <si>
    <t>04-2709-20-001406-0</t>
  </si>
  <si>
    <t>227-2-55109-6</t>
  </si>
  <si>
    <t>227-2-67882-6</t>
  </si>
  <si>
    <t>527-2-68121-3</t>
  </si>
  <si>
    <t>055-13001125-5</t>
  </si>
  <si>
    <t>227-2-28998-2</t>
  </si>
  <si>
    <t>055-73012584-0</t>
  </si>
  <si>
    <t>227-2-69594-7</t>
  </si>
  <si>
    <t>227-2-23018-7</t>
  </si>
  <si>
    <t>227-2-55625-8</t>
  </si>
  <si>
    <t>227-2-68732-8</t>
  </si>
  <si>
    <t>227-2-55121-6</t>
  </si>
  <si>
    <t>055-73012558-4</t>
  </si>
  <si>
    <t>055-73003021-4</t>
  </si>
  <si>
    <t>227-2-63508-8</t>
  </si>
  <si>
    <t>055-73000507-5</t>
  </si>
  <si>
    <t>227-2-55004-0</t>
  </si>
  <si>
    <t>อำเภอชาติตระการ  จังหวัดพิษณุโลก  ปี 2536 (แยกตามปีงบประมาณที่เริ่มดำเนินการ )</t>
  </si>
  <si>
    <t>อำเภอชาติตระการ  จังหวัดพิษณุโลก  ปี 2537 (แยกตามปีงบประมาณที่เริ่มดำเนินการ )</t>
  </si>
  <si>
    <t xml:space="preserve">  จำนวนเงิน  คงค้างอยู่</t>
  </si>
  <si>
    <t xml:space="preserve">จำนวนเงินในบัญชีธนาคาร </t>
  </si>
  <si>
    <t xml:space="preserve">  จำนวนเงิน   ในมือหรืออื่นๆ </t>
  </si>
  <si>
    <t xml:space="preserve">รวมเงินที่มีอยู่ทั้งหมด </t>
  </si>
  <si>
    <t xml:space="preserve">จำนวนเงินที่ได้รับคืนในรอบปีนี้ </t>
  </si>
  <si>
    <t>อำเภอชาติตระการ  จังหวัดพิษณุโลก  ปี 2538 (แยกตามปีงบประมาณที่เริ่มดำเนินการ )</t>
  </si>
  <si>
    <t>อำเภอชาติตระการ  จังหวัดพิษณุโลก  ปี 2539 (แยกตามปีงบประมาณที่เริ่มดำเนินการ )</t>
  </si>
  <si>
    <t>อำเภอชาติตระการ  จังหวัดพิษณุโลก  ปี 2541 (แยกตามปีงบประมาณที่เริ่มดำเนินการ )</t>
  </si>
  <si>
    <t>อำเภอชาติตระการ  จังหวัดพิษณุโลก  ปี 2542 (แยกตามปีงบประมาณที่เริ่มดำเนินการ )</t>
  </si>
  <si>
    <t>อำเภอชาติตระการ  จังหวัดพิษณุโลก  ปี 2543 (แยกตามปีงบประมาณที่เริ่มดำเนินการ )</t>
  </si>
  <si>
    <t>อำเภอชาติตระการ  จังหวัดพิษณุโลก  ปี 2544 (แยกตามปีงบประมาณที่เริ่มดำเนินการ )</t>
  </si>
  <si>
    <t>ปี พ.ศ. 2559</t>
  </si>
  <si>
    <t xml:space="preserve">  อำเภอชาติตระการ จังหวัด พิษณุโลก</t>
  </si>
  <si>
    <t>ผู้ใหญ่บ้านคนเก่านำเงินที่สมาชิกส่งคืนไปใช้/ศาลตัดสินแล้ว กรมฯ,จังหวัด  ยังไม่แจ้งอำเภอ(มีเงินในบัญชี 95,668.05)</t>
  </si>
  <si>
    <t>หมายเหตุ (เงินหาย)</t>
  </si>
  <si>
    <t>-</t>
  </si>
  <si>
    <t>ครัวเรือนค้างชำระหนี้ออกจากหมู่บ้านไม่ทราบที่อยู่</t>
  </si>
  <si>
    <t>P</t>
  </si>
  <si>
    <t>อำเภอชาติตระการ จังหวัดพิษณุโลก</t>
  </si>
  <si>
    <t>หมู่บ้านเป้าหมายโครงการ กข.คจ. จำนวน  59 หมู่บ้าน ได้รับงบประมาณจากกรมการพัฒนาชุมชน จำนวนทั้งสิ้น  59 หมู่บ้าน</t>
  </si>
  <si>
    <t>ตำแหน่ง  พัฒนาการอำเภอชาติตระการ</t>
  </si>
  <si>
    <t xml:space="preserve">      (นางสาววิลาวัณย์  ทองเอี่ยม)</t>
  </si>
  <si>
    <t xml:space="preserve"> (ลงชื่อ) วิลาวัณย์  ทองเอี่ยม  ผู้รายงาน</t>
  </si>
  <si>
    <t>ณ  วันที่  20  กันยายน  พ.ศ. 2559</t>
  </si>
  <si>
    <t xml:space="preserve">               (นางสาววิลาวัณย์  ทองเอี่ยม)</t>
  </si>
  <si>
    <t>วันที่ 23 กันยายน 2559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</si>
</sst>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D000000]0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[$-D000000]#,##0.00"/>
    <numFmt numFmtId="197" formatCode="[$-D000000]#,##0"/>
    <numFmt numFmtId="198" formatCode="[$-D000000]0.##"/>
    <numFmt numFmtId="199" formatCode="_-* #,##0_-;\-* #,##0_-;_-* &quot;-&quot;??_-;_-@_-"/>
    <numFmt numFmtId="200" formatCode="_(* #,##0.00_);_(* \(#,##0.00\);_(* &quot;-&quot;??_);_(@_)"/>
    <numFmt numFmtId="201" formatCode="_-* #,##0.00_-;\-* #,##0.00_-;_-* &quot;-&quot;_-;_-@_-"/>
    <numFmt numFmtId="202" formatCode="0.0"/>
    <numFmt numFmtId="203" formatCode="_-* #,##0.0_-;\-* #,##0.0_-;_-* &quot;-&quot;??_-;_-@_-"/>
    <numFmt numFmtId="204" formatCode="#,##0.0"/>
    <numFmt numFmtId="205" formatCode="#,##0.000"/>
    <numFmt numFmtId="206" formatCode="#,##0.0000"/>
    <numFmt numFmtId="207" formatCode="_-* #,##0.000_-;\-* #,##0.000_-;_-* &quot;-&quot;??_-;_-@_-"/>
    <numFmt numFmtId="208" formatCode="_-* #,##0.0000_-;\-* #,##0.0000_-;_-* &quot;-&quot;??_-;_-@_-"/>
    <numFmt numFmtId="209" formatCode="_-* #,##0.00000_-;\-* #,##0.00000_-;_-* &quot;-&quot;??_-;_-@_-"/>
    <numFmt numFmtId="210" formatCode="_-* #,##0.000000_-;\-* #,##0.000000_-;_-* &quot;-&quot;??_-;_-@_-"/>
    <numFmt numFmtId="211" formatCode="_-* #,##0.0000000_-;\-* #,##0.0000000_-;_-* &quot;-&quot;??_-;_-@_-"/>
    <numFmt numFmtId="212" formatCode="0;[Red]0"/>
    <numFmt numFmtId="213" formatCode="#,##0.00000"/>
    <numFmt numFmtId="214" formatCode="#,##0.000000"/>
    <numFmt numFmtId="215" formatCode="#,##0.00;[Red]#,##0.00"/>
  </numFmts>
  <fonts count="66">
    <font>
      <sz val="10"/>
      <name val="Arial"/>
      <family val="0"/>
    </font>
    <font>
      <sz val="16"/>
      <name val="TH SarabunPSK"/>
      <family val="2"/>
    </font>
    <font>
      <sz val="8"/>
      <name val="Arial"/>
      <family val="2"/>
    </font>
    <font>
      <b/>
      <sz val="16"/>
      <name val="TH SarabunPSK"/>
      <family val="2"/>
    </font>
    <font>
      <sz val="16"/>
      <color indexed="56"/>
      <name val="TH SarabunPSK"/>
      <family val="2"/>
    </font>
    <font>
      <u val="single"/>
      <sz val="16"/>
      <name val="TH SarabunPSK"/>
      <family val="2"/>
    </font>
    <font>
      <b/>
      <u val="single"/>
      <sz val="16"/>
      <name val="TH SarabunPSK"/>
      <family val="2"/>
    </font>
    <font>
      <sz val="14"/>
      <name val="Cordia New"/>
      <family val="2"/>
    </font>
    <font>
      <sz val="16"/>
      <color indexed="30"/>
      <name val="TH SarabunPSK"/>
      <family val="2"/>
    </font>
    <font>
      <b/>
      <sz val="16"/>
      <color indexed="10"/>
      <name val="TH SarabunPSK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6"/>
      <color indexed="56"/>
      <name val="TH SarabunPSK"/>
      <family val="2"/>
    </font>
    <font>
      <u val="single"/>
      <sz val="17"/>
      <name val="TH SarabunPSK"/>
      <family val="2"/>
    </font>
    <font>
      <sz val="17"/>
      <name val="TH SarabunPSK"/>
      <family val="2"/>
    </font>
    <font>
      <sz val="17"/>
      <color indexed="8"/>
      <name val="TH SarabunPSK"/>
      <family val="2"/>
    </font>
    <font>
      <b/>
      <u val="single"/>
      <sz val="17"/>
      <color indexed="8"/>
      <name val="TH SarabunPSK"/>
      <family val="2"/>
    </font>
    <font>
      <b/>
      <sz val="17"/>
      <color indexed="8"/>
      <name val="TH SarabunPSK"/>
      <family val="2"/>
    </font>
    <font>
      <sz val="15"/>
      <name val="TH SarabunPSK"/>
      <family val="2"/>
    </font>
    <font>
      <sz val="11"/>
      <name val="TH SarabunPSK"/>
      <family val="2"/>
    </font>
    <font>
      <sz val="11"/>
      <color indexed="8"/>
      <name val="Tahoma"/>
      <family val="2"/>
    </font>
    <font>
      <sz val="12"/>
      <name val="TH SarabunPSK"/>
      <family val="2"/>
    </font>
    <font>
      <b/>
      <sz val="14"/>
      <name val="TH SarabunPSK"/>
      <family val="2"/>
    </font>
    <font>
      <sz val="16"/>
      <name val="Wingdings 2"/>
      <family val="1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Cordia New"/>
      <family val="2"/>
    </font>
    <font>
      <b/>
      <sz val="14"/>
      <name val="Cordia New"/>
      <family val="2"/>
    </font>
    <font>
      <b/>
      <sz val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1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0" borderId="2" applyNumberFormat="0" applyAlignment="0" applyProtection="0"/>
    <xf numFmtId="0" fontId="55" fillId="0" borderId="3" applyNumberFormat="0" applyFill="0" applyAlignment="0" applyProtection="0"/>
    <xf numFmtId="0" fontId="56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57" fillId="22" borderId="1" applyNumberFormat="0" applyAlignment="0" applyProtection="0"/>
    <xf numFmtId="0" fontId="58" fillId="23" borderId="0" applyNumberFormat="0" applyBorder="0" applyAlignment="0" applyProtection="0"/>
    <xf numFmtId="0" fontId="59" fillId="0" borderId="4" applyNumberFormat="0" applyFill="0" applyAlignment="0" applyProtection="0"/>
    <xf numFmtId="0" fontId="60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61" fillId="19" borderId="5" applyNumberFormat="0" applyAlignment="0" applyProtection="0"/>
    <xf numFmtId="0" fontId="0" fillId="31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26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3" fontId="1" fillId="0" borderId="11" xfId="0" applyNumberFormat="1" applyFont="1" applyBorder="1" applyAlignment="1">
      <alignment vertical="top" wrapText="1"/>
    </xf>
    <xf numFmtId="3" fontId="1" fillId="0" borderId="0" xfId="0" applyNumberFormat="1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  <xf numFmtId="1" fontId="14" fillId="0" borderId="0" xfId="0" applyNumberFormat="1" applyFont="1" applyBorder="1" applyAlignment="1">
      <alignment/>
    </xf>
    <xf numFmtId="2" fontId="14" fillId="0" borderId="0" xfId="0" applyNumberFormat="1" applyFont="1" applyBorder="1" applyAlignment="1">
      <alignment/>
    </xf>
    <xf numFmtId="43" fontId="14" fillId="0" borderId="0" xfId="46" applyFont="1" applyBorder="1" applyAlignment="1">
      <alignment/>
    </xf>
    <xf numFmtId="43" fontId="14" fillId="0" borderId="0" xfId="46" applyFont="1" applyAlignment="1">
      <alignment/>
    </xf>
    <xf numFmtId="0" fontId="1" fillId="32" borderId="12" xfId="0" applyFont="1" applyFill="1" applyBorder="1" applyAlignment="1">
      <alignment horizontal="center" vertical="center" wrapText="1"/>
    </xf>
    <xf numFmtId="43" fontId="1" fillId="32" borderId="12" xfId="46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3" fillId="32" borderId="0" xfId="0" applyNumberFormat="1" applyFont="1" applyFill="1" applyBorder="1" applyAlignment="1">
      <alignment horizontal="center"/>
    </xf>
    <xf numFmtId="1" fontId="3" fillId="32" borderId="0" xfId="0" applyNumberFormat="1" applyFont="1" applyFill="1" applyBorder="1" applyAlignment="1">
      <alignment/>
    </xf>
    <xf numFmtId="0" fontId="18" fillId="0" borderId="13" xfId="0" applyFont="1" applyBorder="1" applyAlignment="1">
      <alignment horizontal="left"/>
    </xf>
    <xf numFmtId="0" fontId="19" fillId="0" borderId="14" xfId="0" applyFont="1" applyBorder="1" applyAlignment="1">
      <alignment horizontal="left"/>
    </xf>
    <xf numFmtId="0" fontId="19" fillId="0" borderId="0" xfId="0" applyFont="1" applyAlignment="1">
      <alignment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1" fontId="20" fillId="0" borderId="0" xfId="0" applyNumberFormat="1" applyFont="1" applyBorder="1" applyAlignment="1">
      <alignment/>
    </xf>
    <xf numFmtId="2" fontId="20" fillId="0" borderId="0" xfId="0" applyNumberFormat="1" applyFont="1" applyBorder="1" applyAlignment="1">
      <alignment/>
    </xf>
    <xf numFmtId="43" fontId="20" fillId="0" borderId="0" xfId="46" applyFont="1" applyBorder="1" applyAlignment="1">
      <alignment/>
    </xf>
    <xf numFmtId="43" fontId="20" fillId="0" borderId="0" xfId="46" applyFont="1" applyAlignment="1">
      <alignment/>
    </xf>
    <xf numFmtId="0" fontId="19" fillId="0" borderId="0" xfId="0" applyFont="1" applyAlignment="1">
      <alignment horizontal="left"/>
    </xf>
    <xf numFmtId="0" fontId="19" fillId="0" borderId="11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3" fontId="1" fillId="0" borderId="0" xfId="0" applyNumberFormat="1" applyFont="1" applyAlignment="1">
      <alignment/>
    </xf>
    <xf numFmtId="1" fontId="1" fillId="0" borderId="12" xfId="0" applyNumberFormat="1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top" wrapText="1"/>
    </xf>
    <xf numFmtId="1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12" fillId="0" borderId="14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3" fontId="12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1" fontId="12" fillId="0" borderId="13" xfId="0" applyNumberFormat="1" applyFont="1" applyBorder="1" applyAlignment="1">
      <alignment horizontal="center"/>
    </xf>
    <xf numFmtId="1" fontId="12" fillId="0" borderId="17" xfId="0" applyNumberFormat="1" applyFont="1" applyBorder="1" applyAlignment="1">
      <alignment horizontal="center"/>
    </xf>
    <xf numFmtId="3" fontId="12" fillId="0" borderId="18" xfId="0" applyNumberFormat="1" applyFont="1" applyBorder="1" applyAlignment="1">
      <alignment horizontal="center"/>
    </xf>
    <xf numFmtId="3" fontId="12" fillId="0" borderId="14" xfId="0" applyNumberFormat="1" applyFont="1" applyFill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1" fontId="12" fillId="0" borderId="18" xfId="0" applyNumberFormat="1" applyFont="1" applyBorder="1" applyAlignment="1">
      <alignment horizontal="center"/>
    </xf>
    <xf numFmtId="3" fontId="12" fillId="0" borderId="13" xfId="0" applyNumberFormat="1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3" fontId="3" fillId="0" borderId="0" xfId="0" applyNumberFormat="1" applyFont="1" applyAlignment="1">
      <alignment/>
    </xf>
    <xf numFmtId="49" fontId="12" fillId="0" borderId="13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3" fontId="12" fillId="0" borderId="15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left"/>
    </xf>
    <xf numFmtId="0" fontId="23" fillId="0" borderId="12" xfId="52" applyFont="1" applyBorder="1" applyAlignment="1">
      <alignment/>
      <protection/>
    </xf>
    <xf numFmtId="0" fontId="23" fillId="0" borderId="12" xfId="0" applyFont="1" applyFill="1" applyBorder="1" applyAlignment="1">
      <alignment horizontal="left"/>
    </xf>
    <xf numFmtId="0" fontId="23" fillId="0" borderId="12" xfId="52" applyFont="1" applyFill="1" applyBorder="1" applyAlignment="1">
      <alignment/>
      <protection/>
    </xf>
    <xf numFmtId="0" fontId="23" fillId="0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left"/>
    </xf>
    <xf numFmtId="0" fontId="23" fillId="33" borderId="12" xfId="52" applyFont="1" applyFill="1" applyBorder="1" applyAlignment="1">
      <alignment/>
      <protection/>
    </xf>
    <xf numFmtId="199" fontId="1" fillId="0" borderId="12" xfId="46" applyNumberFormat="1" applyFont="1" applyFill="1" applyBorder="1" applyAlignment="1">
      <alignment horizontal="center" vertical="center"/>
    </xf>
    <xf numFmtId="43" fontId="1" fillId="0" borderId="12" xfId="46" applyFont="1" applyFill="1" applyBorder="1" applyAlignment="1">
      <alignment horizontal="center" vertical="center"/>
    </xf>
    <xf numFmtId="43" fontId="1" fillId="0" borderId="12" xfId="46" applyFont="1" applyBorder="1" applyAlignment="1">
      <alignment horizontal="center" vertical="center" wrapText="1"/>
    </xf>
    <xf numFmtId="199" fontId="1" fillId="0" borderId="12" xfId="46" applyNumberFormat="1" applyFont="1" applyBorder="1" applyAlignment="1">
      <alignment horizontal="center" vertical="center" wrapText="1"/>
    </xf>
    <xf numFmtId="199" fontId="1" fillId="33" borderId="12" xfId="46" applyNumberFormat="1" applyFont="1" applyFill="1" applyBorder="1" applyAlignment="1">
      <alignment horizontal="center" vertical="center" wrapText="1"/>
    </xf>
    <xf numFmtId="43" fontId="1" fillId="33" borderId="12" xfId="46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43" fontId="1" fillId="33" borderId="12" xfId="46" applyFont="1" applyFill="1" applyBorder="1" applyAlignment="1">
      <alignment horizontal="center" vertical="center"/>
    </xf>
    <xf numFmtId="199" fontId="1" fillId="33" borderId="12" xfId="46" applyNumberFormat="1" applyFont="1" applyFill="1" applyBorder="1" applyAlignment="1">
      <alignment horizontal="center" vertical="center"/>
    </xf>
    <xf numFmtId="43" fontId="1" fillId="0" borderId="12" xfId="46" applyFont="1" applyFill="1" applyBorder="1" applyAlignment="1">
      <alignment horizontal="right" vertical="center"/>
    </xf>
    <xf numFmtId="43" fontId="1" fillId="33" borderId="12" xfId="46" applyFont="1" applyFill="1" applyBorder="1" applyAlignment="1">
      <alignment horizontal="right" vertical="center"/>
    </xf>
    <xf numFmtId="43" fontId="1" fillId="0" borderId="12" xfId="46" applyFont="1" applyBorder="1" applyAlignment="1">
      <alignment horizontal="right" vertical="center" wrapText="1"/>
    </xf>
    <xf numFmtId="43" fontId="1" fillId="33" borderId="12" xfId="46" applyFont="1" applyFill="1" applyBorder="1" applyAlignment="1">
      <alignment horizontal="right" vertical="center" wrapText="1"/>
    </xf>
    <xf numFmtId="43" fontId="1" fillId="0" borderId="12" xfId="46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1" fillId="33" borderId="12" xfId="0" applyFont="1" applyFill="1" applyBorder="1" applyAlignment="1">
      <alignment horizontal="center" vertical="center" wrapText="1"/>
    </xf>
    <xf numFmtId="199" fontId="1" fillId="33" borderId="12" xfId="46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19" xfId="56" applyFont="1" applyBorder="1" applyAlignment="1">
      <alignment horizontal="left"/>
      <protection/>
    </xf>
    <xf numFmtId="0" fontId="12" fillId="0" borderId="19" xfId="56" applyFont="1" applyBorder="1" applyAlignment="1">
      <alignment horizontal="center"/>
      <protection/>
    </xf>
    <xf numFmtId="0" fontId="12" fillId="0" borderId="19" xfId="52" applyFont="1" applyBorder="1" applyAlignment="1">
      <alignment horizontal="center"/>
      <protection/>
    </xf>
    <xf numFmtId="0" fontId="12" fillId="0" borderId="19" xfId="0" applyFont="1" applyBorder="1" applyAlignment="1">
      <alignment/>
    </xf>
    <xf numFmtId="43" fontId="12" fillId="0" borderId="19" xfId="33" applyFont="1" applyBorder="1" applyAlignment="1">
      <alignment/>
    </xf>
    <xf numFmtId="4" fontId="12" fillId="0" borderId="19" xfId="33" applyNumberFormat="1" applyFont="1" applyBorder="1" applyAlignment="1">
      <alignment/>
    </xf>
    <xf numFmtId="0" fontId="24" fillId="0" borderId="19" xfId="52" applyFont="1" applyBorder="1" applyAlignment="1">
      <alignment horizontal="left"/>
      <protection/>
    </xf>
    <xf numFmtId="0" fontId="26" fillId="0" borderId="19" xfId="0" applyFont="1" applyBorder="1" applyAlignment="1">
      <alignment/>
    </xf>
    <xf numFmtId="0" fontId="1" fillId="0" borderId="19" xfId="0" applyFont="1" applyBorder="1" applyAlignment="1">
      <alignment/>
    </xf>
    <xf numFmtId="43" fontId="12" fillId="0" borderId="19" xfId="46" applyFont="1" applyBorder="1" applyAlignment="1">
      <alignment/>
    </xf>
    <xf numFmtId="4" fontId="12" fillId="0" borderId="19" xfId="46" applyNumberFormat="1" applyFont="1" applyBorder="1" applyAlignment="1">
      <alignment/>
    </xf>
    <xf numFmtId="4" fontId="12" fillId="0" borderId="19" xfId="0" applyNumberFormat="1" applyFont="1" applyBorder="1" applyAlignment="1">
      <alignment/>
    </xf>
    <xf numFmtId="4" fontId="1" fillId="0" borderId="12" xfId="0" applyNumberFormat="1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Fill="1" applyBorder="1" applyAlignment="1">
      <alignment horizontal="center"/>
    </xf>
    <xf numFmtId="1" fontId="12" fillId="0" borderId="0" xfId="0" applyNumberFormat="1" applyFont="1" applyAlignment="1">
      <alignment/>
    </xf>
    <xf numFmtId="1" fontId="12" fillId="33" borderId="12" xfId="0" applyNumberFormat="1" applyFont="1" applyFill="1" applyBorder="1" applyAlignment="1">
      <alignment horizontal="center"/>
    </xf>
    <xf numFmtId="1" fontId="12" fillId="34" borderId="12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23" fillId="0" borderId="12" xfId="0" applyFont="1" applyBorder="1" applyAlignment="1">
      <alignment horizontal="left" vertical="top" wrapText="1"/>
    </xf>
    <xf numFmtId="0" fontId="23" fillId="0" borderId="12" xfId="0" applyFont="1" applyFill="1" applyBorder="1" applyAlignment="1">
      <alignment horizontal="left" vertical="top" wrapText="1"/>
    </xf>
    <xf numFmtId="0" fontId="23" fillId="33" borderId="12" xfId="0" applyFont="1" applyFill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1" fontId="17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17" fillId="0" borderId="14" xfId="0" applyFont="1" applyBorder="1" applyAlignment="1">
      <alignment horizontal="center" wrapText="1"/>
    </xf>
    <xf numFmtId="3" fontId="17" fillId="0" borderId="14" xfId="0" applyNumberFormat="1" applyFont="1" applyBorder="1" applyAlignment="1">
      <alignment horizontal="center" wrapText="1"/>
    </xf>
    <xf numFmtId="3" fontId="9" fillId="0" borderId="14" xfId="0" applyNumberFormat="1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3" fontId="9" fillId="0" borderId="14" xfId="0" applyNumberFormat="1" applyFont="1" applyFill="1" applyBorder="1" applyAlignment="1">
      <alignment horizontal="center" wrapText="1"/>
    </xf>
    <xf numFmtId="1" fontId="9" fillId="0" borderId="14" xfId="0" applyNumberFormat="1" applyFont="1" applyBorder="1" applyAlignment="1">
      <alignment horizontal="center" wrapText="1"/>
    </xf>
    <xf numFmtId="0" fontId="65" fillId="0" borderId="14" xfId="0" applyFont="1" applyBorder="1" applyAlignment="1">
      <alignment horizontal="center"/>
    </xf>
    <xf numFmtId="1" fontId="9" fillId="0" borderId="1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wrapText="1"/>
    </xf>
    <xf numFmtId="0" fontId="65" fillId="0" borderId="18" xfId="0" applyFont="1" applyBorder="1" applyAlignment="1">
      <alignment horizontal="center"/>
    </xf>
    <xf numFmtId="1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4" fontId="1" fillId="0" borderId="1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/>
    </xf>
    <xf numFmtId="0" fontId="7" fillId="0" borderId="0" xfId="52" applyFont="1" applyBorder="1" applyAlignment="1">
      <alignment horizontal="center"/>
      <protection/>
    </xf>
    <xf numFmtId="41" fontId="7" fillId="0" borderId="0" xfId="0" applyNumberFormat="1" applyFont="1" applyBorder="1" applyAlignment="1">
      <alignment/>
    </xf>
    <xf numFmtId="199" fontId="7" fillId="0" borderId="0" xfId="45" applyNumberFormat="1" applyFont="1" applyBorder="1" applyAlignment="1">
      <alignment/>
    </xf>
    <xf numFmtId="43" fontId="7" fillId="0" borderId="0" xfId="52" applyNumberFormat="1" applyFont="1" applyBorder="1" applyAlignment="1">
      <alignment/>
      <protection/>
    </xf>
    <xf numFmtId="0" fontId="7" fillId="0" borderId="0" xfId="52" applyFont="1" applyBorder="1" applyAlignment="1">
      <alignment/>
      <protection/>
    </xf>
    <xf numFmtId="43" fontId="7" fillId="0" borderId="0" xfId="35" applyFont="1" applyBorder="1" applyAlignment="1">
      <alignment/>
    </xf>
    <xf numFmtId="199" fontId="7" fillId="0" borderId="0" xfId="0" applyNumberFormat="1" applyFont="1" applyBorder="1" applyAlignment="1">
      <alignment vertical="top" wrapText="1"/>
    </xf>
    <xf numFmtId="0" fontId="7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vertical="top" wrapText="1"/>
    </xf>
    <xf numFmtId="0" fontId="7" fillId="0" borderId="20" xfId="0" applyFont="1" applyBorder="1" applyAlignment="1">
      <alignment horizontal="center"/>
    </xf>
    <xf numFmtId="0" fontId="7" fillId="0" borderId="20" xfId="52" applyFont="1" applyBorder="1" applyAlignment="1">
      <alignment horizontal="center"/>
      <protection/>
    </xf>
    <xf numFmtId="0" fontId="7" fillId="0" borderId="20" xfId="52" applyFont="1" applyBorder="1" applyAlignment="1">
      <alignment/>
      <protection/>
    </xf>
    <xf numFmtId="199" fontId="7" fillId="0" borderId="20" xfId="45" applyNumberFormat="1" applyFont="1" applyBorder="1" applyAlignment="1">
      <alignment/>
    </xf>
    <xf numFmtId="43" fontId="7" fillId="0" borderId="20" xfId="35" applyNumberFormat="1" applyFont="1" applyBorder="1" applyAlignment="1">
      <alignment/>
    </xf>
    <xf numFmtId="4" fontId="7" fillId="0" borderId="20" xfId="52" applyNumberFormat="1" applyFont="1" applyBorder="1" applyAlignment="1">
      <alignment/>
      <protection/>
    </xf>
    <xf numFmtId="0" fontId="7" fillId="32" borderId="21" xfId="0" applyFont="1" applyFill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32" borderId="22" xfId="0" applyFont="1" applyFill="1" applyBorder="1" applyAlignment="1">
      <alignment horizontal="center" vertical="center" wrapText="1"/>
    </xf>
    <xf numFmtId="0" fontId="7" fillId="32" borderId="22" xfId="0" applyFont="1" applyFill="1" applyBorder="1" applyAlignment="1">
      <alignment horizontal="center" vertical="top" wrapText="1"/>
    </xf>
    <xf numFmtId="4" fontId="7" fillId="0" borderId="12" xfId="0" applyNumberFormat="1" applyFont="1" applyBorder="1" applyAlignment="1">
      <alignment/>
    </xf>
    <xf numFmtId="1" fontId="1" fillId="33" borderId="12" xfId="0" applyNumberFormat="1" applyFont="1" applyFill="1" applyBorder="1" applyAlignment="1">
      <alignment horizontal="center" wrapText="1"/>
    </xf>
    <xf numFmtId="3" fontId="1" fillId="33" borderId="12" xfId="0" applyNumberFormat="1" applyFont="1" applyFill="1" applyBorder="1" applyAlignment="1">
      <alignment horizontal="center" wrapText="1"/>
    </xf>
    <xf numFmtId="1" fontId="14" fillId="33" borderId="12" xfId="0" applyNumberFormat="1" applyFont="1" applyFill="1" applyBorder="1" applyAlignment="1">
      <alignment horizontal="center" vertical="center"/>
    </xf>
    <xf numFmtId="4" fontId="14" fillId="33" borderId="12" xfId="46" applyNumberFormat="1" applyFont="1" applyFill="1" applyBorder="1" applyAlignment="1">
      <alignment horizontal="right" vertical="center"/>
    </xf>
    <xf numFmtId="0" fontId="1" fillId="33" borderId="12" xfId="0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 vertical="center" wrapText="1"/>
    </xf>
    <xf numFmtId="1" fontId="1" fillId="33" borderId="12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wrapText="1"/>
    </xf>
    <xf numFmtId="4" fontId="1" fillId="33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vertical="center"/>
    </xf>
    <xf numFmtId="4" fontId="1" fillId="0" borderId="12" xfId="0" applyNumberFormat="1" applyFont="1" applyFill="1" applyBorder="1" applyAlignment="1">
      <alignment horizontal="center" wrapText="1"/>
    </xf>
    <xf numFmtId="4" fontId="23" fillId="33" borderId="23" xfId="0" applyNumberFormat="1" applyFont="1" applyFill="1" applyBorder="1" applyAlignment="1">
      <alignment horizontal="right" vertical="center"/>
    </xf>
    <xf numFmtId="1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/>
    </xf>
    <xf numFmtId="1" fontId="12" fillId="0" borderId="12" xfId="0" applyNumberFormat="1" applyFont="1" applyBorder="1" applyAlignment="1">
      <alignment horizontal="center"/>
    </xf>
    <xf numFmtId="0" fontId="12" fillId="34" borderId="12" xfId="0" applyNumberFormat="1" applyFont="1" applyFill="1" applyBorder="1" applyAlignment="1">
      <alignment horizontal="center"/>
    </xf>
    <xf numFmtId="0" fontId="12" fillId="33" borderId="12" xfId="0" applyNumberFormat="1" applyFont="1" applyFill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" fillId="0" borderId="16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2" fillId="0" borderId="13" xfId="0" applyNumberFormat="1" applyFont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2" fillId="0" borderId="14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/>
    </xf>
    <xf numFmtId="3" fontId="12" fillId="0" borderId="10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3" fontId="12" fillId="0" borderId="17" xfId="0" applyNumberFormat="1" applyFont="1" applyBorder="1" applyAlignment="1">
      <alignment horizontal="center" vertical="center" wrapText="1"/>
    </xf>
    <xf numFmtId="3" fontId="12" fillId="0" borderId="25" xfId="0" applyNumberFormat="1" applyFont="1" applyBorder="1" applyAlignment="1">
      <alignment horizontal="center" vertical="center" wrapText="1"/>
    </xf>
    <xf numFmtId="3" fontId="12" fillId="0" borderId="18" xfId="0" applyNumberFormat="1" applyFont="1" applyBorder="1" applyAlignment="1">
      <alignment horizontal="center" vertical="center" wrapText="1"/>
    </xf>
    <xf numFmtId="3" fontId="12" fillId="0" borderId="26" xfId="0" applyNumberFormat="1" applyFont="1" applyBorder="1" applyAlignment="1">
      <alignment horizontal="center" vertical="center" wrapText="1"/>
    </xf>
    <xf numFmtId="3" fontId="12" fillId="0" borderId="27" xfId="0" applyNumberFormat="1" applyFont="1" applyBorder="1" applyAlignment="1">
      <alignment horizontal="center" vertical="center" wrapText="1"/>
    </xf>
    <xf numFmtId="3" fontId="12" fillId="0" borderId="28" xfId="0" applyNumberFormat="1" applyFont="1" applyBorder="1" applyAlignment="1">
      <alignment horizontal="center" vertical="center" wrapText="1"/>
    </xf>
    <xf numFmtId="3" fontId="12" fillId="0" borderId="16" xfId="0" applyNumberFormat="1" applyFont="1" applyBorder="1" applyAlignment="1">
      <alignment horizontal="center" vertical="center"/>
    </xf>
    <xf numFmtId="3" fontId="12" fillId="0" borderId="10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" fontId="12" fillId="0" borderId="17" xfId="0" applyNumberFormat="1" applyFont="1" applyFill="1" applyBorder="1" applyAlignment="1">
      <alignment horizontal="center" vertical="center" wrapText="1"/>
    </xf>
    <xf numFmtId="1" fontId="12" fillId="0" borderId="29" xfId="0" applyNumberFormat="1" applyFont="1" applyFill="1" applyBorder="1" applyAlignment="1">
      <alignment horizontal="center" vertical="center" wrapText="1"/>
    </xf>
    <xf numFmtId="1" fontId="12" fillId="0" borderId="25" xfId="0" applyNumberFormat="1" applyFont="1" applyFill="1" applyBorder="1" applyAlignment="1">
      <alignment horizontal="center" vertical="center" wrapText="1"/>
    </xf>
    <xf numFmtId="1" fontId="12" fillId="0" borderId="18" xfId="0" applyNumberFormat="1" applyFon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1" fontId="12" fillId="0" borderId="26" xfId="0" applyNumberFormat="1" applyFont="1" applyFill="1" applyBorder="1" applyAlignment="1">
      <alignment horizontal="center" vertical="center" wrapText="1"/>
    </xf>
    <xf numFmtId="1" fontId="12" fillId="0" borderId="27" xfId="0" applyNumberFormat="1" applyFont="1" applyFill="1" applyBorder="1" applyAlignment="1">
      <alignment horizontal="center" vertical="center" wrapText="1"/>
    </xf>
    <xf numFmtId="1" fontId="12" fillId="0" borderId="24" xfId="0" applyNumberFormat="1" applyFont="1" applyFill="1" applyBorder="1" applyAlignment="1">
      <alignment horizontal="center" vertical="center" wrapText="1"/>
    </xf>
    <xf numFmtId="1" fontId="12" fillId="0" borderId="28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1" fontId="12" fillId="0" borderId="18" xfId="0" applyNumberFormat="1" applyFont="1" applyBorder="1" applyAlignment="1">
      <alignment horizontal="center" vertical="center" wrapText="1"/>
    </xf>
    <xf numFmtId="4" fontId="12" fillId="0" borderId="15" xfId="0" applyNumberFormat="1" applyFont="1" applyBorder="1" applyAlignment="1">
      <alignment horizontal="center" vertical="center"/>
    </xf>
    <xf numFmtId="4" fontId="12" fillId="0" borderId="18" xfId="0" applyNumberFormat="1" applyFont="1" applyBorder="1" applyAlignment="1">
      <alignment horizontal="center" vertical="center"/>
    </xf>
    <xf numFmtId="4" fontId="12" fillId="0" borderId="26" xfId="0" applyNumberFormat="1" applyFont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4" fontId="12" fillId="0" borderId="28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7" fillId="0" borderId="24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49" fontId="12" fillId="33" borderId="12" xfId="0" applyNumberFormat="1" applyFont="1" applyFill="1" applyBorder="1" applyAlignment="1">
      <alignment horizontal="center" vertical="center"/>
    </xf>
    <xf numFmtId="49" fontId="12" fillId="34" borderId="12" xfId="0" applyNumberFormat="1" applyFont="1" applyFill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 wrapText="1"/>
    </xf>
    <xf numFmtId="0" fontId="3" fillId="32" borderId="30" xfId="0" applyFont="1" applyFill="1" applyBorder="1" applyAlignment="1">
      <alignment horizontal="center" vertical="center"/>
    </xf>
    <xf numFmtId="0" fontId="3" fillId="32" borderId="31" xfId="0" applyFont="1" applyFill="1" applyBorder="1" applyAlignment="1">
      <alignment horizontal="center" vertical="center"/>
    </xf>
    <xf numFmtId="0" fontId="3" fillId="32" borderId="32" xfId="0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1" fontId="3" fillId="32" borderId="33" xfId="0" applyNumberFormat="1" applyFont="1" applyFill="1" applyBorder="1" applyAlignment="1">
      <alignment horizontal="center" vertical="center"/>
    </xf>
    <xf numFmtId="4" fontId="3" fillId="32" borderId="34" xfId="0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13" fillId="0" borderId="12" xfId="0" applyFont="1" applyBorder="1" applyAlignment="1">
      <alignment/>
    </xf>
    <xf numFmtId="0" fontId="45" fillId="0" borderId="16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4" fontId="45" fillId="0" borderId="12" xfId="45" applyNumberFormat="1" applyFont="1" applyBorder="1" applyAlignment="1">
      <alignment/>
    </xf>
    <xf numFmtId="4" fontId="45" fillId="0" borderId="12" xfId="52" applyNumberFormat="1" applyFont="1" applyBorder="1" applyAlignment="1">
      <alignment/>
      <protection/>
    </xf>
    <xf numFmtId="4" fontId="45" fillId="0" borderId="12" xfId="35" applyNumberFormat="1" applyFont="1" applyBorder="1" applyAlignment="1">
      <alignment/>
    </xf>
    <xf numFmtId="4" fontId="45" fillId="0" borderId="12" xfId="0" applyNumberFormat="1" applyFont="1" applyBorder="1" applyAlignment="1">
      <alignment vertical="top" wrapText="1"/>
    </xf>
    <xf numFmtId="4" fontId="3" fillId="0" borderId="12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1" fontId="14" fillId="0" borderId="0" xfId="0" applyNumberFormat="1" applyFont="1" applyBorder="1" applyAlignment="1">
      <alignment/>
    </xf>
    <xf numFmtId="0" fontId="46" fillId="0" borderId="12" xfId="0" applyFont="1" applyBorder="1" applyAlignment="1">
      <alignment vertical="top" wrapText="1"/>
    </xf>
    <xf numFmtId="0" fontId="46" fillId="0" borderId="16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4" fontId="46" fillId="0" borderId="12" xfId="45" applyNumberFormat="1" applyFont="1" applyBorder="1" applyAlignment="1">
      <alignment/>
    </xf>
    <xf numFmtId="4" fontId="46" fillId="0" borderId="12" xfId="35" applyNumberFormat="1" applyFont="1" applyBorder="1" applyAlignment="1">
      <alignment/>
    </xf>
    <xf numFmtId="4" fontId="46" fillId="0" borderId="12" xfId="52" applyNumberFormat="1" applyFont="1" applyBorder="1" applyAlignment="1">
      <alignment/>
      <protection/>
    </xf>
    <xf numFmtId="4" fontId="46" fillId="0" borderId="12" xfId="0" applyNumberFormat="1" applyFont="1" applyBorder="1" applyAlignment="1">
      <alignment vertical="top" wrapText="1"/>
    </xf>
    <xf numFmtId="0" fontId="47" fillId="0" borderId="0" xfId="0" applyFont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46" fillId="0" borderId="16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4" fontId="46" fillId="0" borderId="12" xfId="0" applyNumberFormat="1" applyFont="1" applyBorder="1" applyAlignment="1">
      <alignment horizontal="right" vertical="top" wrapText="1"/>
    </xf>
    <xf numFmtId="4" fontId="7" fillId="0" borderId="12" xfId="0" applyNumberFormat="1" applyFont="1" applyBorder="1" applyAlignment="1">
      <alignment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3" fillId="0" borderId="12" xfId="0" applyFont="1" applyBorder="1" applyAlignment="1">
      <alignment/>
    </xf>
    <xf numFmtId="199" fontId="1" fillId="0" borderId="12" xfId="46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/>
    </xf>
    <xf numFmtId="199" fontId="1" fillId="33" borderId="12" xfId="46" applyNumberFormat="1" applyFont="1" applyFill="1" applyBorder="1" applyAlignment="1">
      <alignment vertical="center"/>
    </xf>
    <xf numFmtId="199" fontId="1" fillId="33" borderId="12" xfId="46" applyNumberFormat="1" applyFont="1" applyFill="1" applyBorder="1" applyAlignment="1">
      <alignment vertical="center" wrapText="1"/>
    </xf>
    <xf numFmtId="0" fontId="23" fillId="0" borderId="12" xfId="0" applyFont="1" applyFill="1" applyBorder="1" applyAlignment="1">
      <alignment/>
    </xf>
    <xf numFmtId="199" fontId="1" fillId="0" borderId="12" xfId="46" applyNumberFormat="1" applyFont="1" applyBorder="1" applyAlignment="1">
      <alignment vertical="center" wrapText="1"/>
    </xf>
    <xf numFmtId="199" fontId="1" fillId="0" borderId="12" xfId="46" applyNumberFormat="1" applyFont="1" applyFill="1" applyBorder="1" applyAlignment="1">
      <alignment/>
    </xf>
    <xf numFmtId="199" fontId="46" fillId="0" borderId="12" xfId="35" applyNumberFormat="1" applyFont="1" applyBorder="1" applyAlignment="1">
      <alignment vertical="top" wrapText="1"/>
    </xf>
    <xf numFmtId="199" fontId="1" fillId="0" borderId="12" xfId="46" applyNumberFormat="1" applyFont="1" applyFill="1" applyBorder="1" applyAlignment="1">
      <alignment horizontal="right" vertical="center"/>
    </xf>
    <xf numFmtId="0" fontId="23" fillId="0" borderId="12" xfId="0" applyFont="1" applyBorder="1" applyAlignment="1">
      <alignment horizontal="right"/>
    </xf>
    <xf numFmtId="199" fontId="1" fillId="0" borderId="12" xfId="46" applyNumberFormat="1" applyFont="1" applyBorder="1" applyAlignment="1">
      <alignment horizontal="right" vertical="center" wrapText="1"/>
    </xf>
    <xf numFmtId="199" fontId="1" fillId="0" borderId="12" xfId="46" applyNumberFormat="1" applyFont="1" applyFill="1" applyBorder="1" applyAlignment="1">
      <alignment horizontal="right"/>
    </xf>
    <xf numFmtId="0" fontId="23" fillId="0" borderId="12" xfId="0" applyFont="1" applyFill="1" applyBorder="1" applyAlignment="1">
      <alignment horizontal="right"/>
    </xf>
    <xf numFmtId="0" fontId="7" fillId="0" borderId="20" xfId="52" applyFont="1" applyBorder="1" applyAlignment="1">
      <alignment horizontal="right"/>
      <protection/>
    </xf>
    <xf numFmtId="0" fontId="7" fillId="0" borderId="12" xfId="0" applyFont="1" applyBorder="1" applyAlignment="1">
      <alignment horizontal="right"/>
    </xf>
    <xf numFmtId="0" fontId="23" fillId="33" borderId="12" xfId="0" applyFont="1" applyFill="1" applyBorder="1" applyAlignment="1">
      <alignment horizontal="right"/>
    </xf>
    <xf numFmtId="199" fontId="1" fillId="33" borderId="12" xfId="46" applyNumberFormat="1" applyFont="1" applyFill="1" applyBorder="1" applyAlignment="1">
      <alignment horizontal="right" vertical="center"/>
    </xf>
    <xf numFmtId="199" fontId="1" fillId="33" borderId="12" xfId="46" applyNumberFormat="1" applyFont="1" applyFill="1" applyBorder="1" applyAlignment="1">
      <alignment horizontal="right"/>
    </xf>
    <xf numFmtId="199" fontId="45" fillId="0" borderId="12" xfId="35" applyNumberFormat="1" applyFont="1" applyBorder="1" applyAlignment="1">
      <alignment horizontal="right"/>
    </xf>
    <xf numFmtId="0" fontId="45" fillId="0" borderId="12" xfId="52" applyFont="1" applyBorder="1" applyAlignment="1">
      <alignment horizontal="right"/>
      <protection/>
    </xf>
    <xf numFmtId="0" fontId="1" fillId="33" borderId="12" xfId="0" applyFont="1" applyFill="1" applyBorder="1" applyAlignment="1">
      <alignment horizontal="right" vertical="center" wrapText="1"/>
    </xf>
    <xf numFmtId="1" fontId="14" fillId="33" borderId="12" xfId="0" applyNumberFormat="1" applyFont="1" applyFill="1" applyBorder="1" applyAlignment="1">
      <alignment horizontal="right" vertical="center"/>
    </xf>
    <xf numFmtId="199" fontId="46" fillId="0" borderId="12" xfId="35" applyNumberFormat="1" applyFont="1" applyBorder="1" applyAlignment="1">
      <alignment horizontal="right"/>
    </xf>
    <xf numFmtId="0" fontId="46" fillId="0" borderId="12" xfId="52" applyFont="1" applyBorder="1" applyAlignment="1">
      <alignment horizontal="right"/>
      <protection/>
    </xf>
    <xf numFmtId="41" fontId="45" fillId="0" borderId="12" xfId="0" applyNumberFormat="1" applyFont="1" applyBorder="1" applyAlignment="1">
      <alignment horizontal="right"/>
    </xf>
  </cellXfs>
  <cellStyles count="5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urrency" xfId="36"/>
    <cellStyle name="Currency [0]" xfId="37"/>
    <cellStyle name="Followed Hyperlink" xfId="38"/>
    <cellStyle name="Hyperlink" xfId="39"/>
    <cellStyle name="Normal 2" xfId="40"/>
    <cellStyle name="Percent" xfId="41"/>
    <cellStyle name="การคำนวณ" xfId="42"/>
    <cellStyle name="ข้อความเตือน" xfId="43"/>
    <cellStyle name="ข้อความอธิบาย" xfId="44"/>
    <cellStyle name="เครื่องหมายจุลภาค 2" xfId="45"/>
    <cellStyle name="เครื่องหมายจุลภาค 3" xfId="46"/>
    <cellStyle name="ชื่อเรื่อง" xfId="47"/>
    <cellStyle name="เซลล์ตรวจสอบ" xfId="48"/>
    <cellStyle name="เซลล์ที่มีการเชื่อมโยง" xfId="49"/>
    <cellStyle name="ดี" xfId="50"/>
    <cellStyle name="ปกติ 2" xfId="51"/>
    <cellStyle name="ปกติ 2 2" xfId="52"/>
    <cellStyle name="ปกติ 2 3" xfId="53"/>
    <cellStyle name="ปกติ 2_ภาวะหนี้สิน55" xfId="54"/>
    <cellStyle name="ปกติ 3" xfId="55"/>
    <cellStyle name="ปกติ_Sheet1" xfId="56"/>
    <cellStyle name="ป้อนค่า" xfId="57"/>
    <cellStyle name="ปานกลาง" xfId="58"/>
    <cellStyle name="ผลรวม" xfId="59"/>
    <cellStyle name="แย่" xfId="60"/>
    <cellStyle name="ส่วนที่ถูกเน้น1" xfId="61"/>
    <cellStyle name="ส่วนที่ถูกเน้น2" xfId="62"/>
    <cellStyle name="ส่วนที่ถูกเน้น3" xfId="63"/>
    <cellStyle name="ส่วนที่ถูกเน้น4" xfId="64"/>
    <cellStyle name="ส่วนที่ถูกเน้น5" xfId="65"/>
    <cellStyle name="ส่วนที่ถูกเน้น6" xfId="66"/>
    <cellStyle name="แสดงผล" xfId="67"/>
    <cellStyle name="หมายเหตุ" xfId="68"/>
    <cellStyle name="หัวเรื่อง 1" xfId="69"/>
    <cellStyle name="หัวเรื่อง 2" xfId="70"/>
    <cellStyle name="หัวเรื่อง 3" xfId="71"/>
    <cellStyle name="หัวเรื่อง 4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2114550</xdr:colOff>
      <xdr:row>0</xdr:row>
      <xdr:rowOff>276225</xdr:rowOff>
    </xdr:from>
    <xdr:to>
      <xdr:col>7</xdr:col>
      <xdr:colOff>2695575</xdr:colOff>
      <xdr:row>2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610600" y="276225"/>
          <a:ext cx="5810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700" b="0" i="0" u="none" baseline="0">
              <a:solidFill>
                <a:srgbClr val="000000"/>
              </a:solidFill>
            </a:rPr>
            <a:t>แบบ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7877175" y="26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21</xdr:row>
      <xdr:rowOff>266700</xdr:rowOff>
    </xdr:from>
    <xdr:to>
      <xdr:col>10</xdr:col>
      <xdr:colOff>590550</xdr:colOff>
      <xdr:row>23</xdr:row>
      <xdr:rowOff>9525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7877175" y="623887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48</xdr:row>
      <xdr:rowOff>266700</xdr:rowOff>
    </xdr:from>
    <xdr:to>
      <xdr:col>10</xdr:col>
      <xdr:colOff>590550</xdr:colOff>
      <xdr:row>50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877175" y="127730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70</xdr:row>
      <xdr:rowOff>266700</xdr:rowOff>
    </xdr:from>
    <xdr:to>
      <xdr:col>10</xdr:col>
      <xdr:colOff>590550</xdr:colOff>
      <xdr:row>72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7877175" y="1931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121</xdr:row>
      <xdr:rowOff>266700</xdr:rowOff>
    </xdr:from>
    <xdr:to>
      <xdr:col>10</xdr:col>
      <xdr:colOff>590550</xdr:colOff>
      <xdr:row>123</xdr:row>
      <xdr:rowOff>9525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7877175" y="32004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148</xdr:row>
      <xdr:rowOff>266700</xdr:rowOff>
    </xdr:from>
    <xdr:to>
      <xdr:col>10</xdr:col>
      <xdr:colOff>590550</xdr:colOff>
      <xdr:row>150</xdr:row>
      <xdr:rowOff>9525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7877175" y="385667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170</xdr:row>
      <xdr:rowOff>266700</xdr:rowOff>
    </xdr:from>
    <xdr:to>
      <xdr:col>10</xdr:col>
      <xdr:colOff>590550</xdr:colOff>
      <xdr:row>172</xdr:row>
      <xdr:rowOff>9525</xdr:rowOff>
    </xdr:to>
    <xdr:sp>
      <xdr:nvSpPr>
        <xdr:cNvPr id="7" name="TextBox 8"/>
        <xdr:cNvSpPr txBox="1">
          <a:spLocks noChangeArrowheads="1"/>
        </xdr:cNvSpPr>
      </xdr:nvSpPr>
      <xdr:spPr>
        <a:xfrm>
          <a:off x="7877175" y="450342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196</xdr:row>
      <xdr:rowOff>266700</xdr:rowOff>
    </xdr:from>
    <xdr:to>
      <xdr:col>10</xdr:col>
      <xdr:colOff>590550</xdr:colOff>
      <xdr:row>198</xdr:row>
      <xdr:rowOff>9525</xdr:rowOff>
    </xdr:to>
    <xdr:sp>
      <xdr:nvSpPr>
        <xdr:cNvPr id="8" name="TextBox 9"/>
        <xdr:cNvSpPr txBox="1">
          <a:spLocks noChangeArrowheads="1"/>
        </xdr:cNvSpPr>
      </xdr:nvSpPr>
      <xdr:spPr>
        <a:xfrm>
          <a:off x="7877175" y="515969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9" name="TextBox 10"/>
        <xdr:cNvSpPr txBox="1">
          <a:spLocks noChangeArrowheads="1"/>
        </xdr:cNvSpPr>
      </xdr:nvSpPr>
      <xdr:spPr>
        <a:xfrm>
          <a:off x="7877175" y="26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21</xdr:row>
      <xdr:rowOff>266700</xdr:rowOff>
    </xdr:from>
    <xdr:to>
      <xdr:col>10</xdr:col>
      <xdr:colOff>590550</xdr:colOff>
      <xdr:row>23</xdr:row>
      <xdr:rowOff>9525</xdr:rowOff>
    </xdr:to>
    <xdr:sp>
      <xdr:nvSpPr>
        <xdr:cNvPr id="10" name="TextBox 11"/>
        <xdr:cNvSpPr txBox="1">
          <a:spLocks noChangeArrowheads="1"/>
        </xdr:cNvSpPr>
      </xdr:nvSpPr>
      <xdr:spPr>
        <a:xfrm>
          <a:off x="7877175" y="623887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48</xdr:row>
      <xdr:rowOff>266700</xdr:rowOff>
    </xdr:from>
    <xdr:to>
      <xdr:col>10</xdr:col>
      <xdr:colOff>590550</xdr:colOff>
      <xdr:row>50</xdr:row>
      <xdr:rowOff>9525</xdr:rowOff>
    </xdr:to>
    <xdr:sp>
      <xdr:nvSpPr>
        <xdr:cNvPr id="11" name="TextBox 12"/>
        <xdr:cNvSpPr txBox="1">
          <a:spLocks noChangeArrowheads="1"/>
        </xdr:cNvSpPr>
      </xdr:nvSpPr>
      <xdr:spPr>
        <a:xfrm>
          <a:off x="7877175" y="127730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70</xdr:row>
      <xdr:rowOff>266700</xdr:rowOff>
    </xdr:from>
    <xdr:to>
      <xdr:col>10</xdr:col>
      <xdr:colOff>590550</xdr:colOff>
      <xdr:row>72</xdr:row>
      <xdr:rowOff>9525</xdr:rowOff>
    </xdr:to>
    <xdr:sp>
      <xdr:nvSpPr>
        <xdr:cNvPr id="12" name="TextBox 13"/>
        <xdr:cNvSpPr txBox="1">
          <a:spLocks noChangeArrowheads="1"/>
        </xdr:cNvSpPr>
      </xdr:nvSpPr>
      <xdr:spPr>
        <a:xfrm>
          <a:off x="7877175" y="1931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121</xdr:row>
      <xdr:rowOff>266700</xdr:rowOff>
    </xdr:from>
    <xdr:to>
      <xdr:col>10</xdr:col>
      <xdr:colOff>590550</xdr:colOff>
      <xdr:row>123</xdr:row>
      <xdr:rowOff>9525</xdr:rowOff>
    </xdr:to>
    <xdr:sp>
      <xdr:nvSpPr>
        <xdr:cNvPr id="13" name="TextBox 14"/>
        <xdr:cNvSpPr txBox="1">
          <a:spLocks noChangeArrowheads="1"/>
        </xdr:cNvSpPr>
      </xdr:nvSpPr>
      <xdr:spPr>
        <a:xfrm>
          <a:off x="7877175" y="32004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148</xdr:row>
      <xdr:rowOff>266700</xdr:rowOff>
    </xdr:from>
    <xdr:to>
      <xdr:col>10</xdr:col>
      <xdr:colOff>590550</xdr:colOff>
      <xdr:row>150</xdr:row>
      <xdr:rowOff>9525</xdr:rowOff>
    </xdr:to>
    <xdr:sp>
      <xdr:nvSpPr>
        <xdr:cNvPr id="14" name="TextBox 15"/>
        <xdr:cNvSpPr txBox="1">
          <a:spLocks noChangeArrowheads="1"/>
        </xdr:cNvSpPr>
      </xdr:nvSpPr>
      <xdr:spPr>
        <a:xfrm>
          <a:off x="7877175" y="385667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170</xdr:row>
      <xdr:rowOff>266700</xdr:rowOff>
    </xdr:from>
    <xdr:to>
      <xdr:col>10</xdr:col>
      <xdr:colOff>590550</xdr:colOff>
      <xdr:row>172</xdr:row>
      <xdr:rowOff>9525</xdr:rowOff>
    </xdr:to>
    <xdr:sp>
      <xdr:nvSpPr>
        <xdr:cNvPr id="15" name="TextBox 16"/>
        <xdr:cNvSpPr txBox="1">
          <a:spLocks noChangeArrowheads="1"/>
        </xdr:cNvSpPr>
      </xdr:nvSpPr>
      <xdr:spPr>
        <a:xfrm>
          <a:off x="7877175" y="450342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196</xdr:row>
      <xdr:rowOff>266700</xdr:rowOff>
    </xdr:from>
    <xdr:to>
      <xdr:col>10</xdr:col>
      <xdr:colOff>590550</xdr:colOff>
      <xdr:row>198</xdr:row>
      <xdr:rowOff>9525</xdr:rowOff>
    </xdr:to>
    <xdr:sp>
      <xdr:nvSpPr>
        <xdr:cNvPr id="16" name="TextBox 17"/>
        <xdr:cNvSpPr txBox="1">
          <a:spLocks noChangeArrowheads="1"/>
        </xdr:cNvSpPr>
      </xdr:nvSpPr>
      <xdr:spPr>
        <a:xfrm>
          <a:off x="7877175" y="515969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17" name="TextBox 18"/>
        <xdr:cNvSpPr txBox="1">
          <a:spLocks noChangeArrowheads="1"/>
        </xdr:cNvSpPr>
      </xdr:nvSpPr>
      <xdr:spPr>
        <a:xfrm>
          <a:off x="7877175" y="26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21</xdr:row>
      <xdr:rowOff>266700</xdr:rowOff>
    </xdr:from>
    <xdr:to>
      <xdr:col>10</xdr:col>
      <xdr:colOff>590550</xdr:colOff>
      <xdr:row>23</xdr:row>
      <xdr:rowOff>9525</xdr:rowOff>
    </xdr:to>
    <xdr:sp>
      <xdr:nvSpPr>
        <xdr:cNvPr id="18" name="TextBox 19"/>
        <xdr:cNvSpPr txBox="1">
          <a:spLocks noChangeArrowheads="1"/>
        </xdr:cNvSpPr>
      </xdr:nvSpPr>
      <xdr:spPr>
        <a:xfrm>
          <a:off x="7877175" y="623887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48</xdr:row>
      <xdr:rowOff>266700</xdr:rowOff>
    </xdr:from>
    <xdr:to>
      <xdr:col>10</xdr:col>
      <xdr:colOff>590550</xdr:colOff>
      <xdr:row>50</xdr:row>
      <xdr:rowOff>9525</xdr:rowOff>
    </xdr:to>
    <xdr:sp>
      <xdr:nvSpPr>
        <xdr:cNvPr id="19" name="TextBox 20"/>
        <xdr:cNvSpPr txBox="1">
          <a:spLocks noChangeArrowheads="1"/>
        </xdr:cNvSpPr>
      </xdr:nvSpPr>
      <xdr:spPr>
        <a:xfrm>
          <a:off x="7877175" y="127730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70</xdr:row>
      <xdr:rowOff>266700</xdr:rowOff>
    </xdr:from>
    <xdr:to>
      <xdr:col>10</xdr:col>
      <xdr:colOff>590550</xdr:colOff>
      <xdr:row>72</xdr:row>
      <xdr:rowOff>9525</xdr:rowOff>
    </xdr:to>
    <xdr:sp>
      <xdr:nvSpPr>
        <xdr:cNvPr id="20" name="TextBox 21"/>
        <xdr:cNvSpPr txBox="1">
          <a:spLocks noChangeArrowheads="1"/>
        </xdr:cNvSpPr>
      </xdr:nvSpPr>
      <xdr:spPr>
        <a:xfrm>
          <a:off x="7877175" y="1931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121</xdr:row>
      <xdr:rowOff>266700</xdr:rowOff>
    </xdr:from>
    <xdr:to>
      <xdr:col>10</xdr:col>
      <xdr:colOff>590550</xdr:colOff>
      <xdr:row>123</xdr:row>
      <xdr:rowOff>9525</xdr:rowOff>
    </xdr:to>
    <xdr:sp>
      <xdr:nvSpPr>
        <xdr:cNvPr id="21" name="TextBox 22"/>
        <xdr:cNvSpPr txBox="1">
          <a:spLocks noChangeArrowheads="1"/>
        </xdr:cNvSpPr>
      </xdr:nvSpPr>
      <xdr:spPr>
        <a:xfrm>
          <a:off x="7877175" y="32004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148</xdr:row>
      <xdr:rowOff>266700</xdr:rowOff>
    </xdr:from>
    <xdr:to>
      <xdr:col>10</xdr:col>
      <xdr:colOff>590550</xdr:colOff>
      <xdr:row>150</xdr:row>
      <xdr:rowOff>9525</xdr:rowOff>
    </xdr:to>
    <xdr:sp>
      <xdr:nvSpPr>
        <xdr:cNvPr id="22" name="TextBox 23"/>
        <xdr:cNvSpPr txBox="1">
          <a:spLocks noChangeArrowheads="1"/>
        </xdr:cNvSpPr>
      </xdr:nvSpPr>
      <xdr:spPr>
        <a:xfrm>
          <a:off x="7877175" y="385667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170</xdr:row>
      <xdr:rowOff>266700</xdr:rowOff>
    </xdr:from>
    <xdr:to>
      <xdr:col>10</xdr:col>
      <xdr:colOff>590550</xdr:colOff>
      <xdr:row>172</xdr:row>
      <xdr:rowOff>9525</xdr:rowOff>
    </xdr:to>
    <xdr:sp>
      <xdr:nvSpPr>
        <xdr:cNvPr id="23" name="TextBox 24"/>
        <xdr:cNvSpPr txBox="1">
          <a:spLocks noChangeArrowheads="1"/>
        </xdr:cNvSpPr>
      </xdr:nvSpPr>
      <xdr:spPr>
        <a:xfrm>
          <a:off x="7877175" y="450342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196</xdr:row>
      <xdr:rowOff>266700</xdr:rowOff>
    </xdr:from>
    <xdr:to>
      <xdr:col>10</xdr:col>
      <xdr:colOff>590550</xdr:colOff>
      <xdr:row>198</xdr:row>
      <xdr:rowOff>9525</xdr:rowOff>
    </xdr:to>
    <xdr:sp>
      <xdr:nvSpPr>
        <xdr:cNvPr id="24" name="TextBox 25"/>
        <xdr:cNvSpPr txBox="1">
          <a:spLocks noChangeArrowheads="1"/>
        </xdr:cNvSpPr>
      </xdr:nvSpPr>
      <xdr:spPr>
        <a:xfrm>
          <a:off x="7877175" y="515969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0</xdr:row>
      <xdr:rowOff>266700</xdr:rowOff>
    </xdr:from>
    <xdr:to>
      <xdr:col>10</xdr:col>
      <xdr:colOff>590550</xdr:colOff>
      <xdr:row>2</xdr:row>
      <xdr:rowOff>9525</xdr:rowOff>
    </xdr:to>
    <xdr:sp>
      <xdr:nvSpPr>
        <xdr:cNvPr id="25" name="TextBox 26"/>
        <xdr:cNvSpPr txBox="1">
          <a:spLocks noChangeArrowheads="1"/>
        </xdr:cNvSpPr>
      </xdr:nvSpPr>
      <xdr:spPr>
        <a:xfrm>
          <a:off x="7877175" y="26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21</xdr:row>
      <xdr:rowOff>266700</xdr:rowOff>
    </xdr:from>
    <xdr:to>
      <xdr:col>10</xdr:col>
      <xdr:colOff>590550</xdr:colOff>
      <xdr:row>23</xdr:row>
      <xdr:rowOff>9525</xdr:rowOff>
    </xdr:to>
    <xdr:sp>
      <xdr:nvSpPr>
        <xdr:cNvPr id="26" name="TextBox 27"/>
        <xdr:cNvSpPr txBox="1">
          <a:spLocks noChangeArrowheads="1"/>
        </xdr:cNvSpPr>
      </xdr:nvSpPr>
      <xdr:spPr>
        <a:xfrm>
          <a:off x="7877175" y="623887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48</xdr:row>
      <xdr:rowOff>266700</xdr:rowOff>
    </xdr:from>
    <xdr:to>
      <xdr:col>10</xdr:col>
      <xdr:colOff>590550</xdr:colOff>
      <xdr:row>50</xdr:row>
      <xdr:rowOff>9525</xdr:rowOff>
    </xdr:to>
    <xdr:sp>
      <xdr:nvSpPr>
        <xdr:cNvPr id="27" name="TextBox 28"/>
        <xdr:cNvSpPr txBox="1">
          <a:spLocks noChangeArrowheads="1"/>
        </xdr:cNvSpPr>
      </xdr:nvSpPr>
      <xdr:spPr>
        <a:xfrm>
          <a:off x="7877175" y="127730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70</xdr:row>
      <xdr:rowOff>266700</xdr:rowOff>
    </xdr:from>
    <xdr:to>
      <xdr:col>10</xdr:col>
      <xdr:colOff>590550</xdr:colOff>
      <xdr:row>72</xdr:row>
      <xdr:rowOff>9525</xdr:rowOff>
    </xdr:to>
    <xdr:sp>
      <xdr:nvSpPr>
        <xdr:cNvPr id="28" name="TextBox 29"/>
        <xdr:cNvSpPr txBox="1">
          <a:spLocks noChangeArrowheads="1"/>
        </xdr:cNvSpPr>
      </xdr:nvSpPr>
      <xdr:spPr>
        <a:xfrm>
          <a:off x="7877175" y="193167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121</xdr:row>
      <xdr:rowOff>266700</xdr:rowOff>
    </xdr:from>
    <xdr:to>
      <xdr:col>10</xdr:col>
      <xdr:colOff>590550</xdr:colOff>
      <xdr:row>123</xdr:row>
      <xdr:rowOff>9525</xdr:rowOff>
    </xdr:to>
    <xdr:sp>
      <xdr:nvSpPr>
        <xdr:cNvPr id="29" name="TextBox 30"/>
        <xdr:cNvSpPr txBox="1">
          <a:spLocks noChangeArrowheads="1"/>
        </xdr:cNvSpPr>
      </xdr:nvSpPr>
      <xdr:spPr>
        <a:xfrm>
          <a:off x="7877175" y="320040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148</xdr:row>
      <xdr:rowOff>266700</xdr:rowOff>
    </xdr:from>
    <xdr:to>
      <xdr:col>10</xdr:col>
      <xdr:colOff>590550</xdr:colOff>
      <xdr:row>150</xdr:row>
      <xdr:rowOff>9525</xdr:rowOff>
    </xdr:to>
    <xdr:sp>
      <xdr:nvSpPr>
        <xdr:cNvPr id="30" name="TextBox 31"/>
        <xdr:cNvSpPr txBox="1">
          <a:spLocks noChangeArrowheads="1"/>
        </xdr:cNvSpPr>
      </xdr:nvSpPr>
      <xdr:spPr>
        <a:xfrm>
          <a:off x="7877175" y="385667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170</xdr:row>
      <xdr:rowOff>266700</xdr:rowOff>
    </xdr:from>
    <xdr:to>
      <xdr:col>10</xdr:col>
      <xdr:colOff>590550</xdr:colOff>
      <xdr:row>172</xdr:row>
      <xdr:rowOff>9525</xdr:rowOff>
    </xdr:to>
    <xdr:sp>
      <xdr:nvSpPr>
        <xdr:cNvPr id="31" name="TextBox 32"/>
        <xdr:cNvSpPr txBox="1">
          <a:spLocks noChangeArrowheads="1"/>
        </xdr:cNvSpPr>
      </xdr:nvSpPr>
      <xdr:spPr>
        <a:xfrm>
          <a:off x="7877175" y="45034200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  <xdr:twoCellAnchor>
    <xdr:from>
      <xdr:col>9</xdr:col>
      <xdr:colOff>790575</xdr:colOff>
      <xdr:row>196</xdr:row>
      <xdr:rowOff>266700</xdr:rowOff>
    </xdr:from>
    <xdr:to>
      <xdr:col>10</xdr:col>
      <xdr:colOff>590550</xdr:colOff>
      <xdr:row>198</xdr:row>
      <xdr:rowOff>9525</xdr:rowOff>
    </xdr:to>
    <xdr:sp>
      <xdr:nvSpPr>
        <xdr:cNvPr id="32" name="TextBox 33"/>
        <xdr:cNvSpPr txBox="1">
          <a:spLocks noChangeArrowheads="1"/>
        </xdr:cNvSpPr>
      </xdr:nvSpPr>
      <xdr:spPr>
        <a:xfrm>
          <a:off x="7877175" y="51596925"/>
          <a:ext cx="7429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1371600</xdr:colOff>
      <xdr:row>1</xdr:row>
      <xdr:rowOff>19050</xdr:rowOff>
    </xdr:from>
    <xdr:to>
      <xdr:col>10</xdr:col>
      <xdr:colOff>247650</xdr:colOff>
      <xdr:row>2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420100" y="285750"/>
          <a:ext cx="5810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3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657225</xdr:colOff>
      <xdr:row>1</xdr:row>
      <xdr:rowOff>9525</xdr:rowOff>
    </xdr:from>
    <xdr:to>
      <xdr:col>23</xdr:col>
      <xdr:colOff>1143000</xdr:colOff>
      <xdr:row>2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877925" y="276225"/>
          <a:ext cx="4857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แบบ 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4.57421875" style="33" customWidth="1"/>
    <col min="2" max="2" width="25.140625" style="33" customWidth="1"/>
    <col min="3" max="3" width="12.28125" style="33" customWidth="1"/>
    <col min="4" max="5" width="14.00390625" style="33" customWidth="1"/>
    <col min="6" max="6" width="14.28125" style="33" customWidth="1"/>
    <col min="7" max="7" width="13.140625" style="33" customWidth="1"/>
    <col min="8" max="8" width="48.140625" style="33" bestFit="1" customWidth="1"/>
    <col min="9" max="9" width="13.421875" style="33" customWidth="1"/>
    <col min="10" max="10" width="14.140625" style="33" customWidth="1"/>
    <col min="11" max="11" width="15.8515625" style="33" customWidth="1"/>
    <col min="12" max="16384" width="9.140625" style="33" customWidth="1"/>
  </cols>
  <sheetData>
    <row r="1" spans="1:8" ht="22.5">
      <c r="A1" s="192" t="s">
        <v>61</v>
      </c>
      <c r="B1" s="192"/>
      <c r="C1" s="192"/>
      <c r="D1" s="192"/>
      <c r="E1" s="192"/>
      <c r="F1" s="192"/>
      <c r="G1" s="192"/>
      <c r="H1" s="192"/>
    </row>
    <row r="2" spans="1:8" ht="22.5">
      <c r="A2" s="192" t="s">
        <v>118</v>
      </c>
      <c r="B2" s="192"/>
      <c r="C2" s="192"/>
      <c r="D2" s="192"/>
      <c r="E2" s="192"/>
      <c r="F2" s="192"/>
      <c r="G2" s="192"/>
      <c r="H2" s="192"/>
    </row>
    <row r="3" spans="1:8" ht="22.5">
      <c r="A3" s="192" t="s">
        <v>98</v>
      </c>
      <c r="B3" s="192"/>
      <c r="C3" s="192"/>
      <c r="D3" s="192"/>
      <c r="E3" s="192"/>
      <c r="F3" s="192"/>
      <c r="G3" s="192"/>
      <c r="H3" s="192"/>
    </row>
    <row r="4" spans="1:8" ht="22.5">
      <c r="A4" s="193" t="s">
        <v>166</v>
      </c>
      <c r="B4" s="193"/>
      <c r="C4" s="193"/>
      <c r="D4" s="193"/>
      <c r="E4" s="193"/>
      <c r="F4" s="193"/>
      <c r="G4" s="193"/>
      <c r="H4" s="193"/>
    </row>
    <row r="5" spans="1:11" ht="22.5">
      <c r="A5" s="190" t="s">
        <v>1</v>
      </c>
      <c r="B5" s="34" t="s">
        <v>99</v>
      </c>
      <c r="C5" s="190" t="s">
        <v>101</v>
      </c>
      <c r="D5" s="190" t="s">
        <v>102</v>
      </c>
      <c r="E5" s="190" t="s">
        <v>103</v>
      </c>
      <c r="F5" s="190" t="s">
        <v>104</v>
      </c>
      <c r="G5" s="190" t="s">
        <v>105</v>
      </c>
      <c r="H5" s="190" t="s">
        <v>35</v>
      </c>
      <c r="I5" s="35"/>
      <c r="J5" s="35"/>
      <c r="K5" s="35"/>
    </row>
    <row r="6" spans="1:11" ht="22.5">
      <c r="A6" s="191"/>
      <c r="B6" s="36" t="s">
        <v>100</v>
      </c>
      <c r="C6" s="191"/>
      <c r="D6" s="191"/>
      <c r="E6" s="191"/>
      <c r="F6" s="191"/>
      <c r="G6" s="191"/>
      <c r="H6" s="191"/>
      <c r="I6" s="35"/>
      <c r="J6" s="35"/>
      <c r="K6" s="35"/>
    </row>
    <row r="7" spans="1:11" ht="22.5">
      <c r="A7" s="37"/>
      <c r="B7" s="37"/>
      <c r="C7" s="37"/>
      <c r="D7" s="37"/>
      <c r="E7" s="37"/>
      <c r="F7" s="37"/>
      <c r="G7" s="37"/>
      <c r="H7" s="31" t="s">
        <v>106</v>
      </c>
      <c r="I7" s="35"/>
      <c r="J7" s="35"/>
      <c r="K7" s="35"/>
    </row>
    <row r="8" spans="1:11" ht="22.5">
      <c r="A8" s="37"/>
      <c r="B8" s="37"/>
      <c r="C8" s="37"/>
      <c r="D8" s="37"/>
      <c r="E8" s="37"/>
      <c r="F8" s="37"/>
      <c r="G8" s="37"/>
      <c r="H8" s="32" t="s">
        <v>107</v>
      </c>
      <c r="I8" s="35"/>
      <c r="J8" s="35"/>
      <c r="K8" s="35"/>
    </row>
    <row r="9" spans="1:11" ht="22.5">
      <c r="A9" s="37"/>
      <c r="B9" s="37"/>
      <c r="C9" s="37"/>
      <c r="D9" s="37"/>
      <c r="E9" s="37"/>
      <c r="F9" s="37"/>
      <c r="G9" s="37"/>
      <c r="H9" s="32" t="s">
        <v>108</v>
      </c>
      <c r="I9" s="35"/>
      <c r="J9" s="35"/>
      <c r="K9" s="35"/>
    </row>
    <row r="10" spans="1:11" ht="22.5">
      <c r="A10" s="37"/>
      <c r="B10" s="37"/>
      <c r="C10" s="37"/>
      <c r="D10" s="37"/>
      <c r="E10" s="37"/>
      <c r="F10" s="37"/>
      <c r="G10" s="37"/>
      <c r="H10" s="32" t="s">
        <v>109</v>
      </c>
      <c r="I10" s="35"/>
      <c r="J10" s="35"/>
      <c r="K10" s="35"/>
    </row>
    <row r="11" spans="1:11" ht="22.5">
      <c r="A11" s="37"/>
      <c r="B11" s="37"/>
      <c r="C11" s="37"/>
      <c r="D11" s="37"/>
      <c r="E11" s="37"/>
      <c r="F11" s="37"/>
      <c r="G11" s="37"/>
      <c r="H11" s="32" t="s">
        <v>110</v>
      </c>
      <c r="I11" s="35"/>
      <c r="J11" s="35"/>
      <c r="K11" s="35"/>
    </row>
    <row r="12" spans="1:11" ht="22.5">
      <c r="A12" s="37"/>
      <c r="B12" s="37"/>
      <c r="C12" s="37"/>
      <c r="D12" s="37"/>
      <c r="E12" s="37"/>
      <c r="F12" s="37"/>
      <c r="G12" s="37"/>
      <c r="H12" s="32" t="s">
        <v>111</v>
      </c>
      <c r="I12" s="35"/>
      <c r="J12" s="35"/>
      <c r="K12" s="35"/>
    </row>
    <row r="13" spans="1:11" ht="22.5">
      <c r="A13" s="37"/>
      <c r="B13" s="37"/>
      <c r="C13" s="37"/>
      <c r="D13" s="37"/>
      <c r="E13" s="37"/>
      <c r="F13" s="37"/>
      <c r="G13" s="37"/>
      <c r="H13" s="32" t="s">
        <v>112</v>
      </c>
      <c r="I13" s="35"/>
      <c r="J13" s="35"/>
      <c r="K13" s="35"/>
    </row>
    <row r="14" spans="1:11" ht="22.5">
      <c r="A14" s="37"/>
      <c r="B14" s="37"/>
      <c r="C14" s="37"/>
      <c r="D14" s="37"/>
      <c r="E14" s="37"/>
      <c r="F14" s="37"/>
      <c r="G14" s="37"/>
      <c r="H14" s="32" t="s">
        <v>113</v>
      </c>
      <c r="I14" s="35"/>
      <c r="J14" s="35"/>
      <c r="K14" s="35"/>
    </row>
    <row r="15" spans="1:11" ht="22.5">
      <c r="A15" s="37"/>
      <c r="B15" s="37"/>
      <c r="C15" s="37"/>
      <c r="D15" s="37"/>
      <c r="E15" s="37"/>
      <c r="F15" s="37"/>
      <c r="G15" s="37"/>
      <c r="H15" s="32"/>
      <c r="I15" s="35"/>
      <c r="J15" s="35"/>
      <c r="K15" s="35"/>
    </row>
    <row r="16" spans="1:11" ht="22.5">
      <c r="A16" s="44"/>
      <c r="B16" s="44"/>
      <c r="C16" s="37"/>
      <c r="D16" s="37"/>
      <c r="E16" s="37"/>
      <c r="F16" s="37"/>
      <c r="G16" s="37"/>
      <c r="H16" s="32"/>
      <c r="I16" s="35"/>
      <c r="J16" s="35"/>
      <c r="K16" s="35"/>
    </row>
    <row r="17" spans="1:11" ht="22.5">
      <c r="A17" s="45"/>
      <c r="B17" s="43" t="s">
        <v>48</v>
      </c>
      <c r="C17" s="43"/>
      <c r="D17" s="37"/>
      <c r="E17" s="37"/>
      <c r="F17" s="37"/>
      <c r="G17" s="37"/>
      <c r="H17" s="37"/>
      <c r="I17" s="35"/>
      <c r="J17" s="35"/>
      <c r="K17" s="35"/>
    </row>
    <row r="18" spans="1:11" ht="15" customHeight="1">
      <c r="A18" s="38"/>
      <c r="B18" s="39"/>
      <c r="C18" s="39"/>
      <c r="D18" s="38"/>
      <c r="F18" s="38"/>
      <c r="G18" s="40"/>
      <c r="H18" s="40"/>
      <c r="I18" s="40"/>
      <c r="J18" s="40"/>
      <c r="K18" s="40"/>
    </row>
    <row r="19" spans="1:11" ht="22.5">
      <c r="A19" s="38"/>
      <c r="B19" s="38" t="s">
        <v>114</v>
      </c>
      <c r="C19" s="39"/>
      <c r="D19" s="38"/>
      <c r="F19" s="38"/>
      <c r="G19" s="38" t="s">
        <v>116</v>
      </c>
      <c r="H19" s="40"/>
      <c r="I19" s="40"/>
      <c r="J19" s="40"/>
      <c r="K19" s="41"/>
    </row>
    <row r="20" spans="1:11" ht="22.5">
      <c r="A20" s="38"/>
      <c r="B20" s="38" t="s">
        <v>115</v>
      </c>
      <c r="C20" s="39"/>
      <c r="D20" s="38"/>
      <c r="F20" s="38"/>
      <c r="G20" s="38" t="s">
        <v>71</v>
      </c>
      <c r="H20" s="40"/>
      <c r="I20" s="40"/>
      <c r="J20" s="40"/>
      <c r="K20" s="40"/>
    </row>
    <row r="21" spans="1:15" ht="22.5">
      <c r="A21" s="38"/>
      <c r="B21" s="38" t="s">
        <v>72</v>
      </c>
      <c r="C21" s="39"/>
      <c r="D21" s="38"/>
      <c r="E21" s="38"/>
      <c r="F21" s="38"/>
      <c r="G21" s="38" t="s">
        <v>72</v>
      </c>
      <c r="H21" s="40"/>
      <c r="I21" s="40"/>
      <c r="J21" s="40"/>
      <c r="K21" s="40"/>
      <c r="O21" s="42"/>
    </row>
    <row r="22" spans="1:11" ht="13.5" customHeight="1">
      <c r="A22" s="38"/>
      <c r="B22" s="39"/>
      <c r="C22" s="39"/>
      <c r="D22" s="38"/>
      <c r="E22" s="38"/>
      <c r="F22" s="38"/>
      <c r="G22" s="40"/>
      <c r="H22" s="40"/>
      <c r="I22" s="40"/>
      <c r="J22" s="40"/>
      <c r="K22" s="40"/>
    </row>
    <row r="23" spans="1:11" ht="22.5">
      <c r="A23" s="38"/>
      <c r="B23" s="39" t="s">
        <v>117</v>
      </c>
      <c r="C23" s="39"/>
      <c r="D23" s="38"/>
      <c r="E23" s="38"/>
      <c r="F23" s="38"/>
      <c r="G23" s="40"/>
      <c r="H23" s="40"/>
      <c r="I23" s="40"/>
      <c r="J23" s="40"/>
      <c r="K23" s="40"/>
    </row>
    <row r="24" spans="1:11" ht="22.5">
      <c r="A24" s="38"/>
      <c r="B24" s="39" t="s">
        <v>119</v>
      </c>
      <c r="C24" s="39"/>
      <c r="D24" s="38"/>
      <c r="E24" s="38"/>
      <c r="F24" s="38"/>
      <c r="G24" s="40"/>
      <c r="H24" s="40"/>
      <c r="I24" s="40"/>
      <c r="J24" s="40"/>
      <c r="K24" s="40"/>
    </row>
    <row r="32" ht="24" customHeight="1"/>
  </sheetData>
  <sheetProtection/>
  <mergeCells count="11">
    <mergeCell ref="D5:D6"/>
    <mergeCell ref="E5:E6"/>
    <mergeCell ref="A5:A6"/>
    <mergeCell ref="F5:F6"/>
    <mergeCell ref="G5:G6"/>
    <mergeCell ref="H5:H6"/>
    <mergeCell ref="A1:H1"/>
    <mergeCell ref="A2:H2"/>
    <mergeCell ref="A3:H3"/>
    <mergeCell ref="A4:H4"/>
    <mergeCell ref="C5:C6"/>
  </mergeCells>
  <printOptions/>
  <pageMargins left="0.17" right="0.21" top="0.47" bottom="0.44" header="0.3" footer="0.3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"/>
  <sheetViews>
    <sheetView tabSelected="1" zoomScale="70" zoomScaleNormal="70" zoomScalePageLayoutView="0" workbookViewId="0" topLeftCell="A1">
      <selection activeCell="F29" sqref="F29"/>
    </sheetView>
  </sheetViews>
  <sheetFormatPr defaultColWidth="9.140625" defaultRowHeight="12.75"/>
  <cols>
    <col min="1" max="1" width="4.57421875" style="19" customWidth="1"/>
    <col min="2" max="2" width="12.7109375" style="19" customWidth="1"/>
    <col min="3" max="3" width="12.421875" style="19" customWidth="1"/>
    <col min="4" max="4" width="13.140625" style="98" customWidth="1"/>
    <col min="5" max="5" width="10.00390625" style="19" customWidth="1"/>
    <col min="6" max="6" width="9.140625" style="19" customWidth="1"/>
    <col min="7" max="7" width="15.00390625" style="95" customWidth="1"/>
    <col min="8" max="8" width="15.8515625" style="19" customWidth="1"/>
    <col min="9" max="9" width="13.421875" style="19" customWidth="1"/>
    <col min="10" max="10" width="14.140625" style="19" customWidth="1"/>
    <col min="11" max="11" width="15.8515625" style="19" customWidth="1"/>
    <col min="12" max="12" width="17.00390625" style="19" customWidth="1"/>
    <col min="13" max="16384" width="9.140625" style="19" customWidth="1"/>
  </cols>
  <sheetData>
    <row r="1" spans="1:11" ht="21">
      <c r="A1" s="195" t="s">
        <v>61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</row>
    <row r="2" spans="1:11" ht="21">
      <c r="A2" s="196" t="s">
        <v>294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</row>
    <row r="3" spans="1:11" ht="21">
      <c r="A3" s="194" t="s">
        <v>319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</row>
    <row r="4" spans="1:12" ht="84">
      <c r="A4" s="25" t="s">
        <v>1</v>
      </c>
      <c r="B4" s="25" t="s">
        <v>62</v>
      </c>
      <c r="C4" s="25" t="s">
        <v>4</v>
      </c>
      <c r="D4" s="25" t="s">
        <v>63</v>
      </c>
      <c r="E4" s="25" t="s">
        <v>64</v>
      </c>
      <c r="F4" s="25" t="s">
        <v>47</v>
      </c>
      <c r="G4" s="26" t="s">
        <v>67</v>
      </c>
      <c r="H4" s="26" t="s">
        <v>66</v>
      </c>
      <c r="I4" s="26" t="s">
        <v>68</v>
      </c>
      <c r="J4" s="26" t="s">
        <v>69</v>
      </c>
      <c r="K4" s="26" t="s">
        <v>70</v>
      </c>
      <c r="L4" s="180" t="s">
        <v>310</v>
      </c>
    </row>
    <row r="5" spans="1:12" s="87" customFormat="1" ht="21">
      <c r="A5" s="78">
        <v>1</v>
      </c>
      <c r="B5" s="79" t="s">
        <v>182</v>
      </c>
      <c r="C5" s="80" t="s">
        <v>182</v>
      </c>
      <c r="D5" s="318">
        <v>158</v>
      </c>
      <c r="E5" s="316">
        <v>158</v>
      </c>
      <c r="F5" s="97">
        <v>28</v>
      </c>
      <c r="G5" s="93">
        <v>312500</v>
      </c>
      <c r="H5" s="86">
        <v>2107.99</v>
      </c>
      <c r="I5" s="86">
        <v>0</v>
      </c>
      <c r="J5" s="86">
        <v>314607.99</v>
      </c>
      <c r="K5" s="86">
        <v>270000</v>
      </c>
      <c r="L5" s="184"/>
    </row>
    <row r="6" spans="1:12" s="87" customFormat="1" ht="21">
      <c r="A6" s="78">
        <v>2</v>
      </c>
      <c r="B6" s="79" t="s">
        <v>211</v>
      </c>
      <c r="C6" s="80" t="s">
        <v>201</v>
      </c>
      <c r="D6" s="318">
        <v>101</v>
      </c>
      <c r="E6" s="316">
        <v>101</v>
      </c>
      <c r="F6" s="97">
        <v>20</v>
      </c>
      <c r="G6" s="91">
        <v>199000</v>
      </c>
      <c r="H6" s="86">
        <v>320.02</v>
      </c>
      <c r="I6" s="86">
        <v>0</v>
      </c>
      <c r="J6" s="86">
        <v>280000.02</v>
      </c>
      <c r="K6" s="86">
        <v>199000</v>
      </c>
      <c r="L6" s="184">
        <v>80680</v>
      </c>
    </row>
    <row r="7" spans="1:12" s="6" customFormat="1" ht="23.25">
      <c r="A7" s="271" t="s">
        <v>48</v>
      </c>
      <c r="B7" s="297"/>
      <c r="C7" s="272"/>
      <c r="D7" s="325">
        <f aca="true" t="shared" si="0" ref="D7:J7">SUM(D5:D6)</f>
        <v>259</v>
      </c>
      <c r="E7" s="325">
        <f t="shared" si="0"/>
        <v>259</v>
      </c>
      <c r="F7" s="325">
        <f t="shared" si="0"/>
        <v>48</v>
      </c>
      <c r="G7" s="273">
        <f t="shared" si="0"/>
        <v>511500</v>
      </c>
      <c r="H7" s="274">
        <f t="shared" si="0"/>
        <v>2428.0099999999998</v>
      </c>
      <c r="I7" s="274">
        <f t="shared" si="0"/>
        <v>0</v>
      </c>
      <c r="J7" s="275">
        <f t="shared" si="0"/>
        <v>594608.01</v>
      </c>
      <c r="K7" s="276">
        <f>SUM(K5:K6)</f>
        <v>469000</v>
      </c>
      <c r="L7" s="277">
        <f>SUM(L5:L6)</f>
        <v>80680</v>
      </c>
    </row>
    <row r="8" spans="1:11" ht="21.75">
      <c r="A8" s="146"/>
      <c r="B8" s="147"/>
      <c r="C8" s="148"/>
      <c r="D8" s="149"/>
      <c r="E8" s="149"/>
      <c r="F8" s="149"/>
      <c r="G8" s="150"/>
      <c r="H8" s="151"/>
      <c r="I8" s="152"/>
      <c r="J8" s="153"/>
      <c r="K8" s="154"/>
    </row>
    <row r="9" spans="1:11" ht="21.75">
      <c r="A9" s="146"/>
      <c r="B9" s="147"/>
      <c r="C9" s="148"/>
      <c r="D9" s="149"/>
      <c r="E9" s="149"/>
      <c r="F9" s="149"/>
      <c r="G9" s="150"/>
      <c r="H9" s="151"/>
      <c r="I9" s="152"/>
      <c r="J9" s="153"/>
      <c r="K9" s="154"/>
    </row>
    <row r="10" spans="1:11" ht="21">
      <c r="A10" s="21"/>
      <c r="B10" s="22"/>
      <c r="C10" s="22"/>
      <c r="D10" s="21"/>
      <c r="E10" s="21" t="s">
        <v>65</v>
      </c>
      <c r="F10" s="21"/>
      <c r="G10" s="23"/>
      <c r="H10" s="23"/>
      <c r="I10" s="23"/>
      <c r="J10" s="23"/>
      <c r="K10" s="23"/>
    </row>
    <row r="11" spans="1:11" ht="21">
      <c r="A11" s="21"/>
      <c r="B11" s="22"/>
      <c r="C11" s="22"/>
      <c r="D11" s="21"/>
      <c r="E11" s="21" t="s">
        <v>320</v>
      </c>
      <c r="F11" s="21"/>
      <c r="G11" s="23"/>
      <c r="H11" s="23"/>
      <c r="I11" s="23"/>
      <c r="J11" s="23"/>
      <c r="K11" s="24"/>
    </row>
    <row r="12" spans="1:11" ht="21">
      <c r="A12" s="21"/>
      <c r="B12" s="22"/>
      <c r="C12" s="22"/>
      <c r="D12" s="21"/>
      <c r="F12" s="278" t="s">
        <v>321</v>
      </c>
      <c r="G12" s="278"/>
      <c r="H12" s="279"/>
      <c r="I12" s="23"/>
      <c r="J12" s="23"/>
      <c r="K12" s="23"/>
    </row>
    <row r="13" spans="1:11" ht="21">
      <c r="A13" s="21"/>
      <c r="B13" s="22"/>
      <c r="C13" s="22"/>
      <c r="D13" s="21"/>
      <c r="E13" s="21"/>
      <c r="F13" s="21"/>
      <c r="G13" s="23"/>
      <c r="H13" s="23"/>
      <c r="I13" s="23"/>
      <c r="J13" s="23"/>
      <c r="K13" s="23"/>
    </row>
    <row r="14" spans="1:11" ht="21">
      <c r="A14" s="21"/>
      <c r="B14" s="22"/>
      <c r="C14" s="22"/>
      <c r="D14" s="21"/>
      <c r="E14" s="21"/>
      <c r="F14" s="21"/>
      <c r="G14" s="23"/>
      <c r="H14" s="23"/>
      <c r="I14" s="23"/>
      <c r="J14" s="23"/>
      <c r="K14" s="23"/>
    </row>
    <row r="15" spans="1:11" ht="21">
      <c r="A15" s="21"/>
      <c r="B15" s="22"/>
      <c r="C15" s="22"/>
      <c r="D15" s="21"/>
      <c r="E15" s="21"/>
      <c r="F15" s="21"/>
      <c r="G15" s="23"/>
      <c r="H15" s="23"/>
      <c r="I15" s="23"/>
      <c r="J15" s="23"/>
      <c r="K15" s="23"/>
    </row>
    <row r="16" spans="1:11" ht="21">
      <c r="A16" s="21"/>
      <c r="B16" s="22"/>
      <c r="C16" s="22"/>
      <c r="D16" s="21"/>
      <c r="E16" s="21"/>
      <c r="F16" s="21"/>
      <c r="G16" s="23"/>
      <c r="H16" s="23"/>
      <c r="I16" s="23"/>
      <c r="J16" s="23"/>
      <c r="K16" s="23"/>
    </row>
    <row r="17" spans="4:7" ht="13.5">
      <c r="D17" s="19"/>
      <c r="G17" s="19"/>
    </row>
    <row r="18" spans="4:7" ht="13.5">
      <c r="D18" s="19"/>
      <c r="G18" s="19"/>
    </row>
    <row r="19" spans="4:7" ht="13.5">
      <c r="D19" s="19"/>
      <c r="G19" s="19"/>
    </row>
    <row r="20" spans="4:7" ht="13.5">
      <c r="D20" s="19"/>
      <c r="G20" s="19"/>
    </row>
    <row r="21" spans="4:7" ht="13.5">
      <c r="D21" s="19"/>
      <c r="G21" s="19"/>
    </row>
    <row r="22" spans="1:11" ht="21">
      <c r="A22" s="195" t="s">
        <v>61</v>
      </c>
      <c r="B22" s="195"/>
      <c r="C22" s="195"/>
      <c r="D22" s="195"/>
      <c r="E22" s="195"/>
      <c r="F22" s="195"/>
      <c r="G22" s="195"/>
      <c r="H22" s="195"/>
      <c r="I22" s="195"/>
      <c r="J22" s="195"/>
      <c r="K22" s="195"/>
    </row>
    <row r="23" spans="1:11" ht="21">
      <c r="A23" s="196" t="s">
        <v>295</v>
      </c>
      <c r="B23" s="196"/>
      <c r="C23" s="196"/>
      <c r="D23" s="196"/>
      <c r="E23" s="196"/>
      <c r="F23" s="196"/>
      <c r="G23" s="196"/>
      <c r="H23" s="196"/>
      <c r="I23" s="196"/>
      <c r="J23" s="196"/>
      <c r="K23" s="196"/>
    </row>
    <row r="24" spans="1:11" ht="21">
      <c r="A24" s="194" t="s">
        <v>319</v>
      </c>
      <c r="B24" s="194"/>
      <c r="C24" s="194"/>
      <c r="D24" s="194"/>
      <c r="E24" s="194"/>
      <c r="F24" s="194"/>
      <c r="G24" s="194"/>
      <c r="H24" s="194"/>
      <c r="I24" s="194"/>
      <c r="J24" s="194"/>
      <c r="K24" s="194"/>
    </row>
    <row r="25" spans="1:12" ht="87">
      <c r="A25" s="155" t="s">
        <v>1</v>
      </c>
      <c r="B25" s="155" t="s">
        <v>62</v>
      </c>
      <c r="C25" s="155" t="s">
        <v>4</v>
      </c>
      <c r="D25" s="156" t="s">
        <v>63</v>
      </c>
      <c r="E25" s="156" t="s">
        <v>64</v>
      </c>
      <c r="F25" s="156" t="s">
        <v>47</v>
      </c>
      <c r="G25" s="156" t="s">
        <v>296</v>
      </c>
      <c r="H25" s="156" t="s">
        <v>297</v>
      </c>
      <c r="I25" s="156" t="s">
        <v>298</v>
      </c>
      <c r="J25" s="156" t="s">
        <v>299</v>
      </c>
      <c r="K25" s="156" t="s">
        <v>300</v>
      </c>
      <c r="L25" s="288" t="s">
        <v>310</v>
      </c>
    </row>
    <row r="26" spans="1:12" ht="21.75">
      <c r="A26" s="157"/>
      <c r="B26" s="157"/>
      <c r="C26" s="157"/>
      <c r="D26" s="158"/>
      <c r="E26" s="158"/>
      <c r="F26" s="158"/>
      <c r="G26" s="158" t="s">
        <v>11</v>
      </c>
      <c r="H26" s="158" t="s">
        <v>11</v>
      </c>
      <c r="I26" s="158" t="s">
        <v>11</v>
      </c>
      <c r="J26" s="158" t="s">
        <v>11</v>
      </c>
      <c r="K26" s="158" t="s">
        <v>11</v>
      </c>
      <c r="L26" s="289"/>
    </row>
    <row r="27" spans="1:12" ht="21">
      <c r="A27" s="72">
        <v>1</v>
      </c>
      <c r="B27" s="73" t="s">
        <v>178</v>
      </c>
      <c r="C27" s="74" t="s">
        <v>172</v>
      </c>
      <c r="D27" s="310">
        <v>80</v>
      </c>
      <c r="E27" s="310">
        <v>80</v>
      </c>
      <c r="F27" s="309">
        <v>20</v>
      </c>
      <c r="G27" s="90">
        <v>290000</v>
      </c>
      <c r="H27" s="82">
        <v>1777.72</v>
      </c>
      <c r="I27" s="86">
        <v>0</v>
      </c>
      <c r="J27" s="82">
        <v>291777.72</v>
      </c>
      <c r="K27" s="82">
        <v>290000</v>
      </c>
      <c r="L27" s="185"/>
    </row>
    <row r="28" spans="1:12" ht="21.75">
      <c r="A28" s="159"/>
      <c r="B28" s="160"/>
      <c r="C28" s="161"/>
      <c r="D28" s="314"/>
      <c r="E28" s="314"/>
      <c r="F28" s="314"/>
      <c r="G28" s="163"/>
      <c r="H28" s="164"/>
      <c r="I28" s="162"/>
      <c r="J28" s="165"/>
      <c r="K28" s="159"/>
      <c r="L28" s="270"/>
    </row>
    <row r="29" spans="1:12" s="287" customFormat="1" ht="21">
      <c r="A29" s="281" t="s">
        <v>48</v>
      </c>
      <c r="B29" s="298"/>
      <c r="C29" s="282"/>
      <c r="D29" s="324">
        <f aca="true" t="shared" si="1" ref="D29:J29">SUM(D27:D28)</f>
        <v>80</v>
      </c>
      <c r="E29" s="324">
        <f t="shared" si="1"/>
        <v>80</v>
      </c>
      <c r="F29" s="324">
        <f t="shared" si="1"/>
        <v>20</v>
      </c>
      <c r="G29" s="283">
        <f t="shared" si="1"/>
        <v>290000</v>
      </c>
      <c r="H29" s="284">
        <f t="shared" si="1"/>
        <v>1777.72</v>
      </c>
      <c r="I29" s="285">
        <f t="shared" si="1"/>
        <v>0</v>
      </c>
      <c r="J29" s="285">
        <f t="shared" si="1"/>
        <v>291777.72</v>
      </c>
      <c r="K29" s="286">
        <f>SUM(K27:K28)</f>
        <v>290000</v>
      </c>
      <c r="L29" s="290"/>
    </row>
    <row r="30" spans="4:7" ht="13.5">
      <c r="D30" s="19"/>
      <c r="G30" s="19"/>
    </row>
    <row r="31" spans="4:7" ht="13.5">
      <c r="D31" s="19"/>
      <c r="G31" s="19"/>
    </row>
    <row r="32" spans="1:11" ht="21">
      <c r="A32" s="21"/>
      <c r="B32" s="22"/>
      <c r="C32" s="22"/>
      <c r="D32" s="21"/>
      <c r="E32" s="21" t="s">
        <v>65</v>
      </c>
      <c r="F32" s="21"/>
      <c r="G32" s="23"/>
      <c r="H32" s="23"/>
      <c r="I32" s="23"/>
      <c r="J32" s="23"/>
      <c r="K32" s="23"/>
    </row>
    <row r="33" spans="1:11" ht="21">
      <c r="A33" s="21"/>
      <c r="B33" s="22"/>
      <c r="C33" s="22"/>
      <c r="D33" s="21"/>
      <c r="E33" s="21" t="s">
        <v>320</v>
      </c>
      <c r="F33" s="21"/>
      <c r="G33" s="23"/>
      <c r="H33" s="23"/>
      <c r="I33" s="23"/>
      <c r="J33" s="23"/>
      <c r="K33" s="24"/>
    </row>
    <row r="34" spans="1:11" ht="21">
      <c r="A34" s="21"/>
      <c r="B34" s="22"/>
      <c r="C34" s="22"/>
      <c r="D34" s="21"/>
      <c r="F34" s="278" t="s">
        <v>321</v>
      </c>
      <c r="G34" s="278"/>
      <c r="H34" s="279"/>
      <c r="I34" s="23"/>
      <c r="J34" s="23"/>
      <c r="K34" s="23"/>
    </row>
    <row r="35" spans="4:7" ht="13.5">
      <c r="D35" s="19"/>
      <c r="G35" s="19"/>
    </row>
    <row r="36" spans="4:7" ht="13.5">
      <c r="D36" s="19"/>
      <c r="G36" s="19"/>
    </row>
    <row r="37" spans="4:7" ht="13.5">
      <c r="D37" s="19"/>
      <c r="G37" s="19"/>
    </row>
    <row r="38" spans="4:7" ht="13.5">
      <c r="D38" s="19"/>
      <c r="G38" s="19"/>
    </row>
    <row r="39" spans="4:7" ht="13.5">
      <c r="D39" s="19"/>
      <c r="G39" s="19"/>
    </row>
    <row r="40" spans="4:7" ht="13.5">
      <c r="D40" s="19"/>
      <c r="G40" s="19"/>
    </row>
    <row r="41" spans="4:7" ht="13.5">
      <c r="D41" s="19"/>
      <c r="G41" s="19"/>
    </row>
    <row r="42" spans="4:7" ht="13.5">
      <c r="D42" s="19"/>
      <c r="G42" s="19"/>
    </row>
    <row r="43" spans="4:7" ht="13.5">
      <c r="D43" s="19"/>
      <c r="G43" s="19"/>
    </row>
    <row r="44" spans="4:7" ht="13.5">
      <c r="D44" s="19"/>
      <c r="G44" s="19"/>
    </row>
    <row r="45" spans="4:7" ht="13.5">
      <c r="D45" s="19"/>
      <c r="G45" s="19"/>
    </row>
    <row r="46" spans="4:7" ht="13.5">
      <c r="D46" s="19"/>
      <c r="G46" s="19"/>
    </row>
    <row r="47" spans="4:7" ht="13.5">
      <c r="D47" s="19"/>
      <c r="G47" s="19"/>
    </row>
    <row r="48" spans="4:7" ht="13.5">
      <c r="D48" s="19"/>
      <c r="G48" s="19"/>
    </row>
    <row r="49" spans="1:11" ht="21">
      <c r="A49" s="195" t="s">
        <v>61</v>
      </c>
      <c r="B49" s="195"/>
      <c r="C49" s="195"/>
      <c r="D49" s="195"/>
      <c r="E49" s="195"/>
      <c r="F49" s="195"/>
      <c r="G49" s="195"/>
      <c r="H49" s="195"/>
      <c r="I49" s="195"/>
      <c r="J49" s="195"/>
      <c r="K49" s="195"/>
    </row>
    <row r="50" spans="1:11" ht="21">
      <c r="A50" s="196" t="s">
        <v>301</v>
      </c>
      <c r="B50" s="196"/>
      <c r="C50" s="196"/>
      <c r="D50" s="196"/>
      <c r="E50" s="196"/>
      <c r="F50" s="196"/>
      <c r="G50" s="196"/>
      <c r="H50" s="196"/>
      <c r="I50" s="196"/>
      <c r="J50" s="196"/>
      <c r="K50" s="196"/>
    </row>
    <row r="51" spans="1:11" ht="21">
      <c r="A51" s="194" t="s">
        <v>319</v>
      </c>
      <c r="B51" s="194"/>
      <c r="C51" s="194"/>
      <c r="D51" s="194"/>
      <c r="E51" s="194"/>
      <c r="F51" s="194"/>
      <c r="G51" s="194"/>
      <c r="H51" s="194"/>
      <c r="I51" s="194"/>
      <c r="J51" s="194"/>
      <c r="K51" s="194"/>
    </row>
    <row r="52" spans="1:12" ht="87">
      <c r="A52" s="155" t="s">
        <v>1</v>
      </c>
      <c r="B52" s="155" t="s">
        <v>62</v>
      </c>
      <c r="C52" s="155" t="s">
        <v>4</v>
      </c>
      <c r="D52" s="156" t="s">
        <v>63</v>
      </c>
      <c r="E52" s="156" t="s">
        <v>64</v>
      </c>
      <c r="F52" s="156" t="s">
        <v>47</v>
      </c>
      <c r="G52" s="156" t="s">
        <v>296</v>
      </c>
      <c r="H52" s="156" t="s">
        <v>297</v>
      </c>
      <c r="I52" s="156" t="s">
        <v>298</v>
      </c>
      <c r="J52" s="156" t="s">
        <v>299</v>
      </c>
      <c r="K52" s="156" t="s">
        <v>300</v>
      </c>
      <c r="L52" s="288" t="s">
        <v>310</v>
      </c>
    </row>
    <row r="53" spans="1:12" ht="22.5" thickBot="1">
      <c r="A53" s="157"/>
      <c r="B53" s="157"/>
      <c r="C53" s="157"/>
      <c r="D53" s="158"/>
      <c r="E53" s="158"/>
      <c r="F53" s="158"/>
      <c r="G53" s="158" t="s">
        <v>11</v>
      </c>
      <c r="H53" s="158" t="s">
        <v>11</v>
      </c>
      <c r="I53" s="158" t="s">
        <v>11</v>
      </c>
      <c r="J53" s="158" t="s">
        <v>11</v>
      </c>
      <c r="K53" s="166" t="s">
        <v>11</v>
      </c>
      <c r="L53" s="289"/>
    </row>
    <row r="54" spans="1:12" s="87" customFormat="1" ht="21">
      <c r="A54" s="78">
        <v>1</v>
      </c>
      <c r="B54" s="79" t="s">
        <v>173</v>
      </c>
      <c r="C54" s="80" t="s">
        <v>172</v>
      </c>
      <c r="D54" s="316">
        <v>145</v>
      </c>
      <c r="E54" s="316">
        <v>145</v>
      </c>
      <c r="F54" s="322">
        <v>33</v>
      </c>
      <c r="G54" s="174">
        <v>280000</v>
      </c>
      <c r="H54" s="174">
        <v>30729.09</v>
      </c>
      <c r="I54" s="86">
        <v>0</v>
      </c>
      <c r="J54" s="174">
        <v>310729.09</v>
      </c>
      <c r="K54" s="174">
        <v>280000</v>
      </c>
      <c r="L54" s="184"/>
    </row>
    <row r="55" spans="1:12" ht="21">
      <c r="A55" s="72">
        <v>2</v>
      </c>
      <c r="B55" s="75" t="s">
        <v>184</v>
      </c>
      <c r="C55" s="76" t="s">
        <v>182</v>
      </c>
      <c r="D55" s="312">
        <v>129</v>
      </c>
      <c r="E55" s="313">
        <v>129</v>
      </c>
      <c r="F55" s="311">
        <v>26</v>
      </c>
      <c r="G55" s="92">
        <v>330000</v>
      </c>
      <c r="H55" s="83">
        <v>7423.85</v>
      </c>
      <c r="I55" s="86">
        <v>0</v>
      </c>
      <c r="J55" s="83">
        <v>337423.85</v>
      </c>
      <c r="K55" s="83">
        <v>330000</v>
      </c>
      <c r="L55" s="185"/>
    </row>
    <row r="56" spans="1:12" s="87" customFormat="1" ht="21">
      <c r="A56" s="78">
        <v>3</v>
      </c>
      <c r="B56" s="79" t="s">
        <v>190</v>
      </c>
      <c r="C56" s="80" t="s">
        <v>229</v>
      </c>
      <c r="D56" s="316">
        <v>149</v>
      </c>
      <c r="E56" s="316">
        <v>149</v>
      </c>
      <c r="F56" s="97">
        <v>10</v>
      </c>
      <c r="G56" s="93">
        <v>27000</v>
      </c>
      <c r="H56" s="86">
        <v>254483.72</v>
      </c>
      <c r="I56" s="86">
        <v>0</v>
      </c>
      <c r="J56" s="86">
        <v>281483.72</v>
      </c>
      <c r="K56" s="86">
        <v>27000</v>
      </c>
      <c r="L56" s="184"/>
    </row>
    <row r="57" spans="1:12" s="87" customFormat="1" ht="21">
      <c r="A57" s="72">
        <v>4</v>
      </c>
      <c r="B57" s="79" t="s">
        <v>191</v>
      </c>
      <c r="C57" s="80" t="s">
        <v>229</v>
      </c>
      <c r="D57" s="316">
        <v>74</v>
      </c>
      <c r="E57" s="316">
        <v>74</v>
      </c>
      <c r="F57" s="97">
        <v>29</v>
      </c>
      <c r="G57" s="93">
        <v>301000</v>
      </c>
      <c r="H57" s="86">
        <v>2357.63</v>
      </c>
      <c r="I57" s="86">
        <v>0</v>
      </c>
      <c r="J57" s="86">
        <v>303357.63</v>
      </c>
      <c r="K57" s="86">
        <v>301000</v>
      </c>
      <c r="L57" s="184"/>
    </row>
    <row r="58" spans="1:12" ht="21">
      <c r="A58" s="78">
        <v>5</v>
      </c>
      <c r="B58" s="75" t="s">
        <v>203</v>
      </c>
      <c r="C58" s="76" t="s">
        <v>201</v>
      </c>
      <c r="D58" s="312">
        <v>105</v>
      </c>
      <c r="E58" s="313">
        <v>105</v>
      </c>
      <c r="F58" s="311">
        <v>17</v>
      </c>
      <c r="G58" s="94">
        <v>312000</v>
      </c>
      <c r="H58" s="83">
        <v>1498.72</v>
      </c>
      <c r="I58" s="86">
        <v>0</v>
      </c>
      <c r="J58" s="83">
        <v>313498.72</v>
      </c>
      <c r="K58" s="83">
        <v>312000</v>
      </c>
      <c r="L58" s="185"/>
    </row>
    <row r="59" spans="1:12" ht="21">
      <c r="A59" s="72">
        <v>6</v>
      </c>
      <c r="B59" s="75" t="s">
        <v>207</v>
      </c>
      <c r="C59" s="76" t="s">
        <v>201</v>
      </c>
      <c r="D59" s="312">
        <v>116</v>
      </c>
      <c r="E59" s="313">
        <v>116</v>
      </c>
      <c r="F59" s="311">
        <v>21</v>
      </c>
      <c r="G59" s="94">
        <v>297000</v>
      </c>
      <c r="H59" s="83">
        <v>6183.97</v>
      </c>
      <c r="I59" s="86">
        <v>0</v>
      </c>
      <c r="J59" s="83">
        <v>303183.97</v>
      </c>
      <c r="K59" s="83">
        <v>297000</v>
      </c>
      <c r="L59" s="185"/>
    </row>
    <row r="60" spans="1:12" ht="21">
      <c r="A60" s="78">
        <v>7</v>
      </c>
      <c r="B60" s="75" t="s">
        <v>208</v>
      </c>
      <c r="C60" s="76" t="s">
        <v>201</v>
      </c>
      <c r="D60" s="312">
        <v>147</v>
      </c>
      <c r="E60" s="313">
        <v>147</v>
      </c>
      <c r="F60" s="311">
        <v>38</v>
      </c>
      <c r="G60" s="94">
        <v>292000</v>
      </c>
      <c r="H60" s="83">
        <v>4175.6</v>
      </c>
      <c r="I60" s="86">
        <v>0</v>
      </c>
      <c r="J60" s="83">
        <v>296175.6</v>
      </c>
      <c r="K60" s="83">
        <v>292000</v>
      </c>
      <c r="L60" s="185"/>
    </row>
    <row r="61" spans="1:12" s="87" customFormat="1" ht="21">
      <c r="A61" s="72">
        <v>8</v>
      </c>
      <c r="B61" s="79" t="s">
        <v>217</v>
      </c>
      <c r="C61" s="80" t="s">
        <v>230</v>
      </c>
      <c r="D61" s="318">
        <v>136</v>
      </c>
      <c r="E61" s="316">
        <v>136</v>
      </c>
      <c r="F61" s="97">
        <v>36</v>
      </c>
      <c r="G61" s="91">
        <v>287000</v>
      </c>
      <c r="H61" s="86">
        <v>6466.44</v>
      </c>
      <c r="I61" s="86">
        <v>0</v>
      </c>
      <c r="J61" s="86">
        <v>293466.44</v>
      </c>
      <c r="K61" s="86">
        <v>287000</v>
      </c>
      <c r="L61" s="184"/>
    </row>
    <row r="62" spans="1:12" ht="21">
      <c r="A62" s="78">
        <v>9</v>
      </c>
      <c r="B62" s="75" t="s">
        <v>220</v>
      </c>
      <c r="C62" s="76" t="s">
        <v>219</v>
      </c>
      <c r="D62" s="312">
        <v>180</v>
      </c>
      <c r="E62" s="313">
        <v>180</v>
      </c>
      <c r="F62" s="311">
        <v>38</v>
      </c>
      <c r="G62" s="94">
        <v>310000</v>
      </c>
      <c r="H62" s="83">
        <v>1473.79</v>
      </c>
      <c r="I62" s="86">
        <v>0</v>
      </c>
      <c r="J62" s="83">
        <v>311473.79</v>
      </c>
      <c r="K62" s="83">
        <v>310000</v>
      </c>
      <c r="L62" s="185"/>
    </row>
    <row r="63" spans="1:12" ht="21">
      <c r="A63" s="72">
        <v>10</v>
      </c>
      <c r="B63" s="75" t="s">
        <v>221</v>
      </c>
      <c r="C63" s="76" t="s">
        <v>219</v>
      </c>
      <c r="D63" s="312">
        <v>100</v>
      </c>
      <c r="E63" s="313">
        <v>100</v>
      </c>
      <c r="F63" s="311">
        <v>0</v>
      </c>
      <c r="G63" s="94">
        <v>0</v>
      </c>
      <c r="H63" s="83">
        <v>291732.34</v>
      </c>
      <c r="I63" s="86">
        <v>0</v>
      </c>
      <c r="J63" s="83">
        <v>291732.34</v>
      </c>
      <c r="K63" s="83">
        <v>0</v>
      </c>
      <c r="L63" s="185"/>
    </row>
    <row r="64" spans="1:12" ht="21.75">
      <c r="A64" s="167"/>
      <c r="B64" s="160"/>
      <c r="C64" s="161"/>
      <c r="D64" s="314"/>
      <c r="E64" s="314"/>
      <c r="F64" s="314"/>
      <c r="G64" s="163"/>
      <c r="H64" s="164"/>
      <c r="I64" s="162"/>
      <c r="J64" s="165"/>
      <c r="K64" s="159"/>
      <c r="L64" s="270"/>
    </row>
    <row r="65" spans="1:12" s="287" customFormat="1" ht="21">
      <c r="A65" s="281" t="s">
        <v>48</v>
      </c>
      <c r="B65" s="298"/>
      <c r="C65" s="282"/>
      <c r="D65" s="323">
        <f aca="true" t="shared" si="2" ref="D65:I65">SUM(D54:D64)</f>
        <v>1281</v>
      </c>
      <c r="E65" s="324">
        <f t="shared" si="2"/>
        <v>1281</v>
      </c>
      <c r="F65" s="324">
        <f t="shared" si="2"/>
        <v>248</v>
      </c>
      <c r="G65" s="283">
        <f t="shared" si="2"/>
        <v>2436000</v>
      </c>
      <c r="H65" s="284">
        <f t="shared" si="2"/>
        <v>606525.1499999999</v>
      </c>
      <c r="I65" s="285">
        <f t="shared" si="2"/>
        <v>0</v>
      </c>
      <c r="J65" s="285">
        <f>SUM(J54:J64)</f>
        <v>3042525.15</v>
      </c>
      <c r="K65" s="286">
        <f>SUM(K54:K64)</f>
        <v>2436000</v>
      </c>
      <c r="L65" s="290"/>
    </row>
    <row r="66" spans="4:7" ht="13.5">
      <c r="D66" s="19"/>
      <c r="G66" s="19"/>
    </row>
    <row r="67" spans="4:7" ht="13.5">
      <c r="D67" s="19"/>
      <c r="G67" s="19"/>
    </row>
    <row r="68" spans="1:11" ht="21">
      <c r="A68" s="21"/>
      <c r="B68" s="22"/>
      <c r="C68" s="22"/>
      <c r="D68" s="21"/>
      <c r="E68" s="21" t="s">
        <v>65</v>
      </c>
      <c r="F68" s="21"/>
      <c r="G68" s="23"/>
      <c r="H68" s="23"/>
      <c r="I68" s="23"/>
      <c r="J68" s="23"/>
      <c r="K68" s="23"/>
    </row>
    <row r="69" spans="1:11" ht="21">
      <c r="A69" s="21"/>
      <c r="B69" s="22"/>
      <c r="C69" s="22"/>
      <c r="D69" s="21"/>
      <c r="E69" s="21" t="s">
        <v>320</v>
      </c>
      <c r="F69" s="21"/>
      <c r="G69" s="23"/>
      <c r="H69" s="23"/>
      <c r="I69" s="23"/>
      <c r="J69" s="23"/>
      <c r="K69" s="24"/>
    </row>
    <row r="70" spans="1:11" ht="21">
      <c r="A70" s="21"/>
      <c r="B70" s="22"/>
      <c r="C70" s="22"/>
      <c r="D70" s="21"/>
      <c r="F70" s="278" t="s">
        <v>321</v>
      </c>
      <c r="G70" s="278"/>
      <c r="H70" s="279"/>
      <c r="I70" s="23"/>
      <c r="J70" s="23"/>
      <c r="K70" s="23"/>
    </row>
    <row r="71" spans="1:11" ht="21">
      <c r="A71" s="195" t="s">
        <v>61</v>
      </c>
      <c r="B71" s="195"/>
      <c r="C71" s="195"/>
      <c r="D71" s="195"/>
      <c r="E71" s="195"/>
      <c r="F71" s="195"/>
      <c r="G71" s="195"/>
      <c r="H71" s="195"/>
      <c r="I71" s="195"/>
      <c r="J71" s="195"/>
      <c r="K71" s="195"/>
    </row>
    <row r="72" spans="1:11" ht="21">
      <c r="A72" s="196" t="s">
        <v>302</v>
      </c>
      <c r="B72" s="196"/>
      <c r="C72" s="196"/>
      <c r="D72" s="196"/>
      <c r="E72" s="196"/>
      <c r="F72" s="196"/>
      <c r="G72" s="196"/>
      <c r="H72" s="196"/>
      <c r="I72" s="196"/>
      <c r="J72" s="196"/>
      <c r="K72" s="196"/>
    </row>
    <row r="73" spans="1:11" ht="21.75" thickBot="1">
      <c r="A73" s="194" t="s">
        <v>319</v>
      </c>
      <c r="B73" s="194"/>
      <c r="C73" s="194"/>
      <c r="D73" s="194"/>
      <c r="E73" s="194"/>
      <c r="F73" s="194"/>
      <c r="G73" s="194"/>
      <c r="H73" s="194"/>
      <c r="I73" s="194"/>
      <c r="J73" s="194"/>
      <c r="K73" s="194"/>
    </row>
    <row r="74" spans="1:12" ht="87">
      <c r="A74" s="168" t="s">
        <v>1</v>
      </c>
      <c r="B74" s="168" t="s">
        <v>62</v>
      </c>
      <c r="C74" s="168" t="s">
        <v>4</v>
      </c>
      <c r="D74" s="169" t="s">
        <v>63</v>
      </c>
      <c r="E74" s="169" t="s">
        <v>64</v>
      </c>
      <c r="F74" s="169" t="s">
        <v>47</v>
      </c>
      <c r="G74" s="169" t="s">
        <v>296</v>
      </c>
      <c r="H74" s="169" t="s">
        <v>297</v>
      </c>
      <c r="I74" s="169" t="s">
        <v>298</v>
      </c>
      <c r="J74" s="169" t="s">
        <v>299</v>
      </c>
      <c r="K74" s="169" t="s">
        <v>300</v>
      </c>
      <c r="L74" s="288" t="s">
        <v>310</v>
      </c>
    </row>
    <row r="75" spans="1:12" ht="21.75">
      <c r="A75" s="157"/>
      <c r="B75" s="157"/>
      <c r="C75" s="157"/>
      <c r="D75" s="158"/>
      <c r="E75" s="158"/>
      <c r="F75" s="158"/>
      <c r="G75" s="158" t="s">
        <v>11</v>
      </c>
      <c r="H75" s="158" t="s">
        <v>11</v>
      </c>
      <c r="I75" s="158" t="s">
        <v>11</v>
      </c>
      <c r="J75" s="158" t="s">
        <v>11</v>
      </c>
      <c r="K75" s="158" t="s">
        <v>11</v>
      </c>
      <c r="L75" s="289"/>
    </row>
    <row r="76" spans="1:12" s="87" customFormat="1" ht="21">
      <c r="A76" s="78">
        <v>1</v>
      </c>
      <c r="B76" s="79" t="s">
        <v>172</v>
      </c>
      <c r="C76" s="80" t="s">
        <v>172</v>
      </c>
      <c r="D76" s="316">
        <v>108</v>
      </c>
      <c r="E76" s="316">
        <v>108</v>
      </c>
      <c r="F76" s="321">
        <v>0</v>
      </c>
      <c r="G76" s="97">
        <v>0</v>
      </c>
      <c r="H76" s="86">
        <v>289095.49</v>
      </c>
      <c r="I76" s="86">
        <v>0</v>
      </c>
      <c r="J76" s="86">
        <v>289095.49</v>
      </c>
      <c r="K76" s="86">
        <v>0</v>
      </c>
      <c r="L76" s="184"/>
    </row>
    <row r="77" spans="1:12" ht="21">
      <c r="A77" s="72">
        <v>11</v>
      </c>
      <c r="B77" s="73" t="s">
        <v>181</v>
      </c>
      <c r="C77" s="74" t="s">
        <v>182</v>
      </c>
      <c r="D77" s="309">
        <v>149</v>
      </c>
      <c r="E77" s="310">
        <v>149</v>
      </c>
      <c r="F77" s="311">
        <v>42</v>
      </c>
      <c r="G77" s="92">
        <v>344000</v>
      </c>
      <c r="H77" s="83">
        <v>656.82</v>
      </c>
      <c r="I77" s="86">
        <v>0</v>
      </c>
      <c r="J77" s="83">
        <v>344656.82</v>
      </c>
      <c r="K77" s="83">
        <v>344000</v>
      </c>
      <c r="L77" s="185"/>
    </row>
    <row r="78" spans="1:12" ht="21">
      <c r="A78" s="72">
        <v>15</v>
      </c>
      <c r="B78" s="75" t="s">
        <v>185</v>
      </c>
      <c r="C78" s="76" t="s">
        <v>182</v>
      </c>
      <c r="D78" s="312">
        <v>85</v>
      </c>
      <c r="E78" s="313">
        <v>85</v>
      </c>
      <c r="F78" s="311">
        <v>30</v>
      </c>
      <c r="G78" s="92">
        <v>308000</v>
      </c>
      <c r="H78" s="83">
        <v>1519.88</v>
      </c>
      <c r="I78" s="86">
        <v>0</v>
      </c>
      <c r="J78" s="83">
        <v>309519.88</v>
      </c>
      <c r="K78" s="83">
        <v>308000</v>
      </c>
      <c r="L78" s="185"/>
    </row>
    <row r="79" spans="1:12" ht="21">
      <c r="A79" s="72">
        <v>19</v>
      </c>
      <c r="B79" s="75" t="s">
        <v>189</v>
      </c>
      <c r="C79" s="76" t="s">
        <v>229</v>
      </c>
      <c r="D79" s="313">
        <v>124</v>
      </c>
      <c r="E79" s="313">
        <v>124</v>
      </c>
      <c r="F79" s="311">
        <v>15</v>
      </c>
      <c r="G79" s="92">
        <v>297000</v>
      </c>
      <c r="H79" s="83">
        <v>3230</v>
      </c>
      <c r="I79" s="86">
        <v>0</v>
      </c>
      <c r="J79" s="83">
        <v>300230</v>
      </c>
      <c r="K79" s="83">
        <v>297000</v>
      </c>
      <c r="L79" s="185"/>
    </row>
    <row r="80" spans="1:12" s="87" customFormat="1" ht="21">
      <c r="A80" s="78">
        <v>22</v>
      </c>
      <c r="B80" s="79" t="s">
        <v>192</v>
      </c>
      <c r="C80" s="80" t="s">
        <v>229</v>
      </c>
      <c r="D80" s="316">
        <v>57</v>
      </c>
      <c r="E80" s="316">
        <v>57</v>
      </c>
      <c r="F80" s="97">
        <v>18</v>
      </c>
      <c r="G80" s="93">
        <v>282000</v>
      </c>
      <c r="H80" s="86">
        <v>371.5</v>
      </c>
      <c r="I80" s="86">
        <v>0</v>
      </c>
      <c r="J80" s="86">
        <v>282371.5</v>
      </c>
      <c r="K80" s="86">
        <v>282000</v>
      </c>
      <c r="L80" s="184"/>
    </row>
    <row r="81" spans="1:12" ht="21">
      <c r="A81" s="72">
        <v>31</v>
      </c>
      <c r="B81" s="75" t="s">
        <v>201</v>
      </c>
      <c r="C81" s="76" t="s">
        <v>201</v>
      </c>
      <c r="D81" s="312">
        <v>136</v>
      </c>
      <c r="E81" s="313">
        <v>136</v>
      </c>
      <c r="F81" s="311">
        <v>22</v>
      </c>
      <c r="G81" s="94">
        <v>321000</v>
      </c>
      <c r="H81" s="83">
        <v>629.3</v>
      </c>
      <c r="I81" s="86">
        <v>0</v>
      </c>
      <c r="J81" s="83">
        <v>321629.3</v>
      </c>
      <c r="K81" s="83">
        <v>321000</v>
      </c>
      <c r="L81" s="185"/>
    </row>
    <row r="82" spans="1:12" ht="21">
      <c r="A82" s="72">
        <v>32</v>
      </c>
      <c r="B82" s="75" t="s">
        <v>202</v>
      </c>
      <c r="C82" s="76" t="s">
        <v>201</v>
      </c>
      <c r="D82" s="312">
        <v>101</v>
      </c>
      <c r="E82" s="313">
        <v>28</v>
      </c>
      <c r="F82" s="311">
        <v>28</v>
      </c>
      <c r="G82" s="94">
        <v>293000</v>
      </c>
      <c r="H82" s="83">
        <v>2809.03</v>
      </c>
      <c r="I82" s="86">
        <v>0</v>
      </c>
      <c r="J82" s="83">
        <v>295809.03</v>
      </c>
      <c r="K82" s="83">
        <v>293000</v>
      </c>
      <c r="L82" s="185"/>
    </row>
    <row r="83" spans="1:12" ht="21">
      <c r="A83" s="72">
        <v>34</v>
      </c>
      <c r="B83" s="75" t="s">
        <v>204</v>
      </c>
      <c r="C83" s="76" t="s">
        <v>201</v>
      </c>
      <c r="D83" s="312">
        <v>187</v>
      </c>
      <c r="E83" s="313">
        <v>29</v>
      </c>
      <c r="F83" s="311">
        <v>29</v>
      </c>
      <c r="G83" s="94">
        <v>310000</v>
      </c>
      <c r="H83" s="83">
        <v>10274.64</v>
      </c>
      <c r="I83" s="86">
        <v>0</v>
      </c>
      <c r="J83" s="83">
        <v>320274.64</v>
      </c>
      <c r="K83" s="83">
        <v>310000</v>
      </c>
      <c r="L83" s="185"/>
    </row>
    <row r="84" spans="1:12" ht="21">
      <c r="A84" s="72">
        <v>35</v>
      </c>
      <c r="B84" s="75" t="s">
        <v>205</v>
      </c>
      <c r="C84" s="76" t="s">
        <v>201</v>
      </c>
      <c r="D84" s="312">
        <v>78</v>
      </c>
      <c r="E84" s="313">
        <v>78</v>
      </c>
      <c r="F84" s="311">
        <v>29</v>
      </c>
      <c r="G84" s="94">
        <v>299000</v>
      </c>
      <c r="H84" s="83">
        <v>5053.84</v>
      </c>
      <c r="I84" s="86">
        <v>0</v>
      </c>
      <c r="J84" s="83">
        <v>304053.84</v>
      </c>
      <c r="K84" s="83">
        <v>299000</v>
      </c>
      <c r="L84" s="185"/>
    </row>
    <row r="85" spans="1:12" ht="21">
      <c r="A85" s="72">
        <v>36</v>
      </c>
      <c r="B85" s="75" t="s">
        <v>206</v>
      </c>
      <c r="C85" s="76" t="s">
        <v>201</v>
      </c>
      <c r="D85" s="312">
        <v>149</v>
      </c>
      <c r="E85" s="313">
        <v>149</v>
      </c>
      <c r="F85" s="311">
        <v>43</v>
      </c>
      <c r="G85" s="94">
        <v>280000</v>
      </c>
      <c r="H85" s="83">
        <v>1287.78</v>
      </c>
      <c r="I85" s="86">
        <v>0</v>
      </c>
      <c r="J85" s="83">
        <v>281287.78</v>
      </c>
      <c r="K85" s="83">
        <v>280000</v>
      </c>
      <c r="L85" s="185"/>
    </row>
    <row r="86" spans="1:12" ht="21">
      <c r="A86" s="72">
        <v>39</v>
      </c>
      <c r="B86" s="75" t="s">
        <v>209</v>
      </c>
      <c r="C86" s="76" t="s">
        <v>201</v>
      </c>
      <c r="D86" s="312">
        <v>173</v>
      </c>
      <c r="E86" s="313">
        <v>173</v>
      </c>
      <c r="F86" s="311">
        <v>25</v>
      </c>
      <c r="G86" s="94">
        <v>294000</v>
      </c>
      <c r="H86" s="83">
        <v>770.38</v>
      </c>
      <c r="I86" s="86">
        <v>0</v>
      </c>
      <c r="J86" s="83">
        <v>294770.38</v>
      </c>
      <c r="K86" s="83">
        <v>294000</v>
      </c>
      <c r="L86" s="185"/>
    </row>
    <row r="87" spans="1:12" ht="21">
      <c r="A87" s="72">
        <v>40</v>
      </c>
      <c r="B87" s="75" t="s">
        <v>210</v>
      </c>
      <c r="C87" s="76" t="s">
        <v>201</v>
      </c>
      <c r="D87" s="312">
        <v>104</v>
      </c>
      <c r="E87" s="313">
        <v>104</v>
      </c>
      <c r="F87" s="311">
        <v>20</v>
      </c>
      <c r="G87" s="94">
        <v>280000</v>
      </c>
      <c r="H87" s="83">
        <v>19067.57</v>
      </c>
      <c r="I87" s="86">
        <v>0</v>
      </c>
      <c r="J87" s="83">
        <v>299067.57</v>
      </c>
      <c r="K87" s="83">
        <v>280000</v>
      </c>
      <c r="L87" s="185"/>
    </row>
    <row r="88" spans="1:12" ht="21">
      <c r="A88" s="72">
        <v>42</v>
      </c>
      <c r="B88" s="75" t="s">
        <v>231</v>
      </c>
      <c r="C88" s="76" t="s">
        <v>201</v>
      </c>
      <c r="D88" s="312">
        <v>106</v>
      </c>
      <c r="E88" s="313">
        <v>106</v>
      </c>
      <c r="F88" s="311">
        <v>28</v>
      </c>
      <c r="G88" s="94">
        <v>267000</v>
      </c>
      <c r="H88" s="83">
        <v>36446.13</v>
      </c>
      <c r="I88" s="86">
        <v>0</v>
      </c>
      <c r="J88" s="83">
        <v>303446.13</v>
      </c>
      <c r="K88" s="83">
        <v>267000</v>
      </c>
      <c r="L88" s="185"/>
    </row>
    <row r="89" spans="1:12" ht="21">
      <c r="A89" s="72">
        <v>43</v>
      </c>
      <c r="B89" s="75" t="s">
        <v>212</v>
      </c>
      <c r="C89" s="76" t="s">
        <v>201</v>
      </c>
      <c r="D89" s="312">
        <v>107</v>
      </c>
      <c r="E89" s="313">
        <v>107</v>
      </c>
      <c r="F89" s="311">
        <v>23</v>
      </c>
      <c r="G89" s="94">
        <v>375000</v>
      </c>
      <c r="H89" s="83">
        <v>1859.46</v>
      </c>
      <c r="I89" s="86">
        <v>0</v>
      </c>
      <c r="J89" s="83">
        <v>376859.46</v>
      </c>
      <c r="K89" s="83">
        <v>375000</v>
      </c>
      <c r="L89" s="185"/>
    </row>
    <row r="90" spans="1:12" ht="21">
      <c r="A90" s="72">
        <v>44</v>
      </c>
      <c r="B90" s="75" t="s">
        <v>213</v>
      </c>
      <c r="C90" s="76" t="s">
        <v>201</v>
      </c>
      <c r="D90" s="312">
        <v>217</v>
      </c>
      <c r="E90" s="313">
        <v>217</v>
      </c>
      <c r="F90" s="311">
        <v>52</v>
      </c>
      <c r="G90" s="94">
        <v>280000</v>
      </c>
      <c r="H90" s="83">
        <v>11620.75</v>
      </c>
      <c r="I90" s="86">
        <v>0</v>
      </c>
      <c r="J90" s="83">
        <v>291620.75</v>
      </c>
      <c r="K90" s="83">
        <v>280000</v>
      </c>
      <c r="L90" s="185"/>
    </row>
    <row r="91" spans="1:12" ht="21">
      <c r="A91" s="72">
        <v>45</v>
      </c>
      <c r="B91" s="75" t="s">
        <v>214</v>
      </c>
      <c r="C91" s="76" t="s">
        <v>230</v>
      </c>
      <c r="D91" s="312">
        <v>98</v>
      </c>
      <c r="E91" s="313">
        <v>98</v>
      </c>
      <c r="F91" s="311">
        <v>43</v>
      </c>
      <c r="G91" s="94">
        <v>299500</v>
      </c>
      <c r="H91" s="83">
        <v>5328.28</v>
      </c>
      <c r="I91" s="86">
        <v>0</v>
      </c>
      <c r="J91" s="83">
        <v>304828.28</v>
      </c>
      <c r="K91" s="83">
        <v>299500</v>
      </c>
      <c r="L91" s="185"/>
    </row>
    <row r="92" spans="1:12" s="87" customFormat="1" ht="21" customHeight="1">
      <c r="A92" s="78">
        <v>46</v>
      </c>
      <c r="B92" s="79" t="s">
        <v>215</v>
      </c>
      <c r="C92" s="80" t="s">
        <v>230</v>
      </c>
      <c r="D92" s="318">
        <v>224</v>
      </c>
      <c r="E92" s="316">
        <v>200</v>
      </c>
      <c r="F92" s="97">
        <v>0</v>
      </c>
      <c r="G92" s="91">
        <v>0</v>
      </c>
      <c r="H92" s="86">
        <v>95668.05</v>
      </c>
      <c r="I92" s="86">
        <v>0</v>
      </c>
      <c r="J92" s="86">
        <v>280000</v>
      </c>
      <c r="K92" s="86">
        <v>155000</v>
      </c>
      <c r="L92" s="179">
        <v>29331.95</v>
      </c>
    </row>
    <row r="93" spans="1:12" ht="21">
      <c r="A93" s="72">
        <v>47</v>
      </c>
      <c r="B93" s="75" t="s">
        <v>216</v>
      </c>
      <c r="C93" s="76" t="s">
        <v>230</v>
      </c>
      <c r="D93" s="312">
        <v>134</v>
      </c>
      <c r="E93" s="313">
        <v>38</v>
      </c>
      <c r="F93" s="311">
        <v>38</v>
      </c>
      <c r="G93" s="94">
        <v>303000</v>
      </c>
      <c r="H93" s="83">
        <v>15278.22</v>
      </c>
      <c r="I93" s="86">
        <v>0</v>
      </c>
      <c r="J93" s="83">
        <v>318278.22</v>
      </c>
      <c r="K93" s="83">
        <v>303000</v>
      </c>
      <c r="L93" s="185"/>
    </row>
    <row r="94" spans="1:12" ht="21">
      <c r="A94" s="72">
        <v>54</v>
      </c>
      <c r="B94" s="75" t="s">
        <v>223</v>
      </c>
      <c r="C94" s="76" t="s">
        <v>219</v>
      </c>
      <c r="D94" s="312">
        <v>203</v>
      </c>
      <c r="E94" s="313">
        <v>203</v>
      </c>
      <c r="F94" s="311">
        <v>18</v>
      </c>
      <c r="G94" s="94">
        <v>300000</v>
      </c>
      <c r="H94" s="83">
        <v>4566.7</v>
      </c>
      <c r="I94" s="86">
        <v>0</v>
      </c>
      <c r="J94" s="83">
        <v>304566.7</v>
      </c>
      <c r="K94" s="83">
        <v>300000</v>
      </c>
      <c r="L94" s="185"/>
    </row>
    <row r="95" spans="1:12" ht="21">
      <c r="A95" s="72">
        <v>55</v>
      </c>
      <c r="B95" s="73" t="s">
        <v>224</v>
      </c>
      <c r="C95" s="74" t="s">
        <v>219</v>
      </c>
      <c r="D95" s="312">
        <v>226</v>
      </c>
      <c r="E95" s="310">
        <v>226</v>
      </c>
      <c r="F95" s="311">
        <v>16</v>
      </c>
      <c r="G95" s="94">
        <v>308000</v>
      </c>
      <c r="H95" s="83">
        <v>296.93</v>
      </c>
      <c r="I95" s="86">
        <v>0</v>
      </c>
      <c r="J95" s="83">
        <v>308296.93</v>
      </c>
      <c r="K95" s="83">
        <v>308000</v>
      </c>
      <c r="L95" s="185"/>
    </row>
    <row r="96" spans="1:12" ht="21">
      <c r="A96" s="72">
        <v>57</v>
      </c>
      <c r="B96" s="73" t="s">
        <v>226</v>
      </c>
      <c r="C96" s="74" t="s">
        <v>219</v>
      </c>
      <c r="D96" s="312">
        <v>166</v>
      </c>
      <c r="E96" s="310">
        <v>166</v>
      </c>
      <c r="F96" s="311">
        <v>12</v>
      </c>
      <c r="G96" s="94">
        <v>270000</v>
      </c>
      <c r="H96" s="83">
        <v>26704.9</v>
      </c>
      <c r="I96" s="86">
        <v>0</v>
      </c>
      <c r="J96" s="83">
        <v>296704.9</v>
      </c>
      <c r="K96" s="83">
        <v>270000</v>
      </c>
      <c r="L96" s="185"/>
    </row>
    <row r="97" spans="1:12" ht="21">
      <c r="A97" s="72">
        <v>59</v>
      </c>
      <c r="B97" s="73" t="s">
        <v>228</v>
      </c>
      <c r="C97" s="74" t="s">
        <v>219</v>
      </c>
      <c r="D97" s="312">
        <v>86</v>
      </c>
      <c r="E97" s="310">
        <v>86</v>
      </c>
      <c r="F97" s="311">
        <v>26</v>
      </c>
      <c r="G97" s="94">
        <v>200000</v>
      </c>
      <c r="H97" s="83">
        <v>100087.02</v>
      </c>
      <c r="I97" s="86">
        <v>0</v>
      </c>
      <c r="J97" s="83">
        <v>300087.02</v>
      </c>
      <c r="K97" s="83">
        <v>200000</v>
      </c>
      <c r="L97" s="185"/>
    </row>
    <row r="98" spans="1:12" ht="21.75">
      <c r="A98" s="159"/>
      <c r="B98" s="160"/>
      <c r="C98" s="161"/>
      <c r="D98" s="314"/>
      <c r="E98" s="314"/>
      <c r="F98" s="314"/>
      <c r="G98" s="163"/>
      <c r="H98" s="164"/>
      <c r="I98" s="162"/>
      <c r="J98" s="165"/>
      <c r="K98" s="159"/>
      <c r="L98" s="270"/>
    </row>
    <row r="99" spans="1:12" ht="23.25">
      <c r="A99" s="271" t="s">
        <v>48</v>
      </c>
      <c r="B99" s="297"/>
      <c r="C99" s="272"/>
      <c r="D99" s="319">
        <f>SUM(D76:D98)</f>
        <v>3018</v>
      </c>
      <c r="E99" s="319">
        <f>SUM(E76:E98)</f>
        <v>2667</v>
      </c>
      <c r="F99" s="319">
        <f>SUM(F76:F98)</f>
        <v>557</v>
      </c>
      <c r="G99" s="273">
        <f>SUM(G76:G98)</f>
        <v>5910500</v>
      </c>
      <c r="H99" s="275">
        <f>SUM(H76:H98)</f>
        <v>632622.6700000002</v>
      </c>
      <c r="I99" s="274">
        <f>SUM(I76:I98)</f>
        <v>0</v>
      </c>
      <c r="J99" s="274">
        <f>SUM(J76:J98)</f>
        <v>6727454.620000001</v>
      </c>
      <c r="K99" s="276">
        <f>SUM(K76:K98)</f>
        <v>6065500</v>
      </c>
      <c r="L99" s="277">
        <f>SUM(L76:L98)</f>
        <v>29331.95</v>
      </c>
    </row>
    <row r="100" spans="4:7" ht="13.5">
      <c r="D100" s="19"/>
      <c r="G100" s="19"/>
    </row>
    <row r="101" spans="4:7" ht="13.5">
      <c r="D101" s="19"/>
      <c r="G101" s="19"/>
    </row>
    <row r="102" spans="4:7" ht="13.5">
      <c r="D102" s="19"/>
      <c r="G102" s="19"/>
    </row>
    <row r="103" spans="1:11" ht="21">
      <c r="A103" s="21"/>
      <c r="B103" s="22"/>
      <c r="C103" s="22"/>
      <c r="D103" s="21"/>
      <c r="E103" s="21" t="s">
        <v>65</v>
      </c>
      <c r="F103" s="21"/>
      <c r="G103" s="23"/>
      <c r="H103" s="23"/>
      <c r="I103" s="23"/>
      <c r="J103" s="23"/>
      <c r="K103" s="23"/>
    </row>
    <row r="104" spans="1:11" ht="21">
      <c r="A104" s="21"/>
      <c r="B104" s="22"/>
      <c r="C104" s="22"/>
      <c r="D104" s="21"/>
      <c r="E104" s="21" t="s">
        <v>320</v>
      </c>
      <c r="F104" s="21"/>
      <c r="G104" s="23"/>
      <c r="H104" s="23"/>
      <c r="I104" s="23"/>
      <c r="J104" s="23"/>
      <c r="K104" s="24"/>
    </row>
    <row r="105" spans="1:11" ht="21">
      <c r="A105" s="21"/>
      <c r="B105" s="22"/>
      <c r="C105" s="22"/>
      <c r="D105" s="21"/>
      <c r="F105" s="278" t="s">
        <v>321</v>
      </c>
      <c r="G105" s="278"/>
      <c r="H105" s="279"/>
      <c r="I105" s="23"/>
      <c r="J105" s="23"/>
      <c r="K105" s="23"/>
    </row>
    <row r="106" spans="4:7" ht="13.5">
      <c r="D106" s="19"/>
      <c r="G106" s="19"/>
    </row>
    <row r="107" spans="4:7" ht="13.5">
      <c r="D107" s="19"/>
      <c r="G107" s="19"/>
    </row>
    <row r="108" spans="4:7" ht="13.5">
      <c r="D108" s="19"/>
      <c r="G108" s="19"/>
    </row>
    <row r="109" spans="4:7" ht="13.5">
      <c r="D109" s="19"/>
      <c r="G109" s="19"/>
    </row>
    <row r="110" spans="4:7" ht="13.5">
      <c r="D110" s="19"/>
      <c r="G110" s="19"/>
    </row>
    <row r="111" spans="4:7" ht="13.5">
      <c r="D111" s="19"/>
      <c r="G111" s="19"/>
    </row>
    <row r="112" spans="4:7" ht="13.5">
      <c r="D112" s="19"/>
      <c r="G112" s="19"/>
    </row>
    <row r="113" spans="4:7" ht="13.5">
      <c r="D113" s="19"/>
      <c r="G113" s="19"/>
    </row>
    <row r="114" spans="4:7" ht="13.5">
      <c r="D114" s="19"/>
      <c r="G114" s="19"/>
    </row>
    <row r="115" spans="4:7" ht="13.5">
      <c r="D115" s="19"/>
      <c r="G115" s="19"/>
    </row>
    <row r="116" spans="4:7" ht="13.5">
      <c r="D116" s="19"/>
      <c r="G116" s="19"/>
    </row>
    <row r="117" spans="4:7" ht="13.5">
      <c r="D117" s="19"/>
      <c r="G117" s="19"/>
    </row>
    <row r="118" spans="4:7" ht="13.5">
      <c r="D118" s="19"/>
      <c r="G118" s="19"/>
    </row>
    <row r="119" spans="4:7" ht="13.5">
      <c r="D119" s="19"/>
      <c r="G119" s="19"/>
    </row>
    <row r="120" spans="4:7" ht="13.5">
      <c r="D120" s="19"/>
      <c r="G120" s="19"/>
    </row>
    <row r="121" spans="4:7" ht="13.5">
      <c r="D121" s="19"/>
      <c r="G121" s="19"/>
    </row>
    <row r="122" spans="1:11" ht="21">
      <c r="A122" s="195" t="s">
        <v>61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</row>
    <row r="123" spans="1:11" ht="21">
      <c r="A123" s="196" t="s">
        <v>303</v>
      </c>
      <c r="B123" s="196"/>
      <c r="C123" s="196"/>
      <c r="D123" s="196"/>
      <c r="E123" s="196"/>
      <c r="F123" s="196"/>
      <c r="G123" s="196"/>
      <c r="H123" s="196"/>
      <c r="I123" s="196"/>
      <c r="J123" s="196"/>
      <c r="K123" s="196"/>
    </row>
    <row r="124" spans="1:11" ht="21">
      <c r="A124" s="194" t="s">
        <v>319</v>
      </c>
      <c r="B124" s="194"/>
      <c r="C124" s="194"/>
      <c r="D124" s="194"/>
      <c r="E124" s="194"/>
      <c r="F124" s="194"/>
      <c r="G124" s="194"/>
      <c r="H124" s="194"/>
      <c r="I124" s="194"/>
      <c r="J124" s="194"/>
      <c r="K124" s="194"/>
    </row>
    <row r="125" spans="1:12" ht="87">
      <c r="A125" s="155" t="s">
        <v>1</v>
      </c>
      <c r="B125" s="155" t="s">
        <v>62</v>
      </c>
      <c r="C125" s="155" t="s">
        <v>4</v>
      </c>
      <c r="D125" s="156" t="s">
        <v>63</v>
      </c>
      <c r="E125" s="156" t="s">
        <v>64</v>
      </c>
      <c r="F125" s="156" t="s">
        <v>47</v>
      </c>
      <c r="G125" s="156" t="s">
        <v>296</v>
      </c>
      <c r="H125" s="156" t="s">
        <v>297</v>
      </c>
      <c r="I125" s="156" t="s">
        <v>298</v>
      </c>
      <c r="J125" s="156" t="s">
        <v>299</v>
      </c>
      <c r="K125" s="156" t="s">
        <v>300</v>
      </c>
      <c r="L125" s="288" t="s">
        <v>310</v>
      </c>
    </row>
    <row r="126" spans="1:12" ht="21.75">
      <c r="A126" s="157"/>
      <c r="B126" s="157"/>
      <c r="C126" s="157"/>
      <c r="D126" s="158"/>
      <c r="E126" s="158"/>
      <c r="F126" s="158"/>
      <c r="G126" s="158" t="s">
        <v>11</v>
      </c>
      <c r="H126" s="158" t="s">
        <v>11</v>
      </c>
      <c r="I126" s="158" t="s">
        <v>11</v>
      </c>
      <c r="J126" s="158" t="s">
        <v>11</v>
      </c>
      <c r="K126" s="158" t="s">
        <v>11</v>
      </c>
      <c r="L126" s="289"/>
    </row>
    <row r="127" spans="1:12" ht="21">
      <c r="A127" s="72">
        <v>1</v>
      </c>
      <c r="B127" s="75" t="s">
        <v>183</v>
      </c>
      <c r="C127" s="76" t="s">
        <v>182</v>
      </c>
      <c r="D127" s="312">
        <v>132</v>
      </c>
      <c r="E127" s="313">
        <v>132</v>
      </c>
      <c r="F127" s="311">
        <v>7</v>
      </c>
      <c r="G127" s="92">
        <v>280000</v>
      </c>
      <c r="H127" s="83">
        <v>17312.04</v>
      </c>
      <c r="I127" s="86">
        <v>0</v>
      </c>
      <c r="J127" s="83">
        <v>297312.04</v>
      </c>
      <c r="K127" s="83">
        <v>280000</v>
      </c>
      <c r="L127" s="185"/>
    </row>
    <row r="128" spans="1:12" ht="21.75">
      <c r="A128" s="159"/>
      <c r="B128" s="160"/>
      <c r="C128" s="161"/>
      <c r="D128" s="314"/>
      <c r="E128" s="314"/>
      <c r="F128" s="314"/>
      <c r="G128" s="163"/>
      <c r="H128" s="164"/>
      <c r="I128" s="162"/>
      <c r="J128" s="165"/>
      <c r="K128" s="159"/>
      <c r="L128" s="270"/>
    </row>
    <row r="129" spans="1:12" s="6" customFormat="1" ht="23.25">
      <c r="A129" s="271" t="s">
        <v>48</v>
      </c>
      <c r="B129" s="297"/>
      <c r="C129" s="272"/>
      <c r="D129" s="320">
        <f>SUM(D127:D128)</f>
        <v>132</v>
      </c>
      <c r="E129" s="320">
        <f>SUM(E127:E128)</f>
        <v>132</v>
      </c>
      <c r="F129" s="320">
        <f>SUM(F127:F128)</f>
        <v>7</v>
      </c>
      <c r="G129" s="273">
        <f>SUM(G127:G128)</f>
        <v>280000</v>
      </c>
      <c r="H129" s="275">
        <f>SUM(H127:H128)</f>
        <v>17312.04</v>
      </c>
      <c r="I129" s="274">
        <f>SUM(I127:I128)</f>
        <v>0</v>
      </c>
      <c r="J129" s="274">
        <f>SUM(J127:J128)</f>
        <v>297312.04</v>
      </c>
      <c r="K129" s="276">
        <f>SUM(K127:K128)</f>
        <v>280000</v>
      </c>
      <c r="L129" s="291"/>
    </row>
    <row r="130" spans="4:7" ht="13.5">
      <c r="D130" s="19"/>
      <c r="G130" s="19"/>
    </row>
    <row r="131" spans="4:7" ht="13.5">
      <c r="D131" s="19"/>
      <c r="G131" s="19"/>
    </row>
    <row r="132" spans="4:7" ht="13.5">
      <c r="D132" s="19"/>
      <c r="G132" s="19"/>
    </row>
    <row r="133" spans="1:11" ht="21">
      <c r="A133" s="21"/>
      <c r="B133" s="22"/>
      <c r="C133" s="22"/>
      <c r="D133" s="21"/>
      <c r="E133" s="21" t="s">
        <v>65</v>
      </c>
      <c r="F133" s="21"/>
      <c r="G133" s="23"/>
      <c r="H133" s="23"/>
      <c r="I133" s="23"/>
      <c r="J133" s="23"/>
      <c r="K133" s="23"/>
    </row>
    <row r="134" spans="1:11" ht="21">
      <c r="A134" s="21"/>
      <c r="B134" s="22"/>
      <c r="C134" s="22"/>
      <c r="D134" s="21"/>
      <c r="E134" s="21" t="s">
        <v>320</v>
      </c>
      <c r="F134" s="21"/>
      <c r="G134" s="23"/>
      <c r="H134" s="23"/>
      <c r="I134" s="23"/>
      <c r="J134" s="23"/>
      <c r="K134" s="24"/>
    </row>
    <row r="135" spans="1:11" ht="21">
      <c r="A135" s="21"/>
      <c r="B135" s="22"/>
      <c r="C135" s="22"/>
      <c r="D135" s="21"/>
      <c r="F135" s="278" t="s">
        <v>321</v>
      </c>
      <c r="G135" s="278"/>
      <c r="H135" s="279"/>
      <c r="I135" s="23"/>
      <c r="J135" s="23"/>
      <c r="K135" s="23"/>
    </row>
    <row r="136" spans="4:7" ht="13.5">
      <c r="D136" s="19"/>
      <c r="G136" s="19"/>
    </row>
    <row r="137" spans="4:7" ht="13.5">
      <c r="D137" s="19"/>
      <c r="G137" s="19"/>
    </row>
    <row r="138" spans="4:7" ht="13.5">
      <c r="D138" s="19"/>
      <c r="G138" s="19"/>
    </row>
    <row r="139" spans="4:7" ht="13.5">
      <c r="D139" s="19"/>
      <c r="G139" s="19"/>
    </row>
    <row r="140" spans="4:7" ht="13.5">
      <c r="D140" s="19"/>
      <c r="G140" s="19"/>
    </row>
    <row r="141" spans="4:7" ht="13.5">
      <c r="D141" s="19"/>
      <c r="G141" s="19"/>
    </row>
    <row r="142" spans="4:7" ht="13.5">
      <c r="D142" s="19"/>
      <c r="G142" s="19"/>
    </row>
    <row r="143" spans="4:7" ht="13.5">
      <c r="D143" s="19"/>
      <c r="G143" s="19"/>
    </row>
    <row r="144" spans="4:7" ht="13.5">
      <c r="D144" s="19"/>
      <c r="G144" s="19"/>
    </row>
    <row r="145" spans="4:7" ht="13.5">
      <c r="D145" s="19"/>
      <c r="G145" s="19"/>
    </row>
    <row r="146" spans="4:7" ht="13.5">
      <c r="D146" s="19"/>
      <c r="G146" s="19"/>
    </row>
    <row r="147" spans="4:7" ht="13.5">
      <c r="D147" s="19"/>
      <c r="G147" s="19"/>
    </row>
    <row r="148" spans="4:7" ht="13.5">
      <c r="D148" s="19"/>
      <c r="G148" s="19"/>
    </row>
    <row r="149" spans="1:11" ht="21">
      <c r="A149" s="195" t="s">
        <v>61</v>
      </c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</row>
    <row r="150" spans="1:11" ht="21">
      <c r="A150" s="196" t="s">
        <v>304</v>
      </c>
      <c r="B150" s="196"/>
      <c r="C150" s="196"/>
      <c r="D150" s="196"/>
      <c r="E150" s="196"/>
      <c r="F150" s="196"/>
      <c r="G150" s="196"/>
      <c r="H150" s="196"/>
      <c r="I150" s="196"/>
      <c r="J150" s="196"/>
      <c r="K150" s="196"/>
    </row>
    <row r="151" spans="1:11" ht="21">
      <c r="A151" s="194" t="s">
        <v>319</v>
      </c>
      <c r="B151" s="194"/>
      <c r="C151" s="194"/>
      <c r="D151" s="194"/>
      <c r="E151" s="194"/>
      <c r="F151" s="194"/>
      <c r="G151" s="194"/>
      <c r="H151" s="194"/>
      <c r="I151" s="194"/>
      <c r="J151" s="194"/>
      <c r="K151" s="194"/>
    </row>
    <row r="152" spans="1:12" ht="87">
      <c r="A152" s="155" t="s">
        <v>1</v>
      </c>
      <c r="B152" s="155" t="s">
        <v>62</v>
      </c>
      <c r="C152" s="155" t="s">
        <v>4</v>
      </c>
      <c r="D152" s="156" t="s">
        <v>63</v>
      </c>
      <c r="E152" s="156" t="s">
        <v>64</v>
      </c>
      <c r="F152" s="156" t="s">
        <v>47</v>
      </c>
      <c r="G152" s="156" t="s">
        <v>296</v>
      </c>
      <c r="H152" s="156" t="s">
        <v>297</v>
      </c>
      <c r="I152" s="156" t="s">
        <v>298</v>
      </c>
      <c r="J152" s="156" t="s">
        <v>299</v>
      </c>
      <c r="K152" s="156" t="s">
        <v>300</v>
      </c>
      <c r="L152" s="288" t="s">
        <v>310</v>
      </c>
    </row>
    <row r="153" spans="1:12" ht="21.75">
      <c r="A153" s="157"/>
      <c r="B153" s="157"/>
      <c r="C153" s="157"/>
      <c r="D153" s="158"/>
      <c r="E153" s="158"/>
      <c r="F153" s="158"/>
      <c r="G153" s="158" t="s">
        <v>11</v>
      </c>
      <c r="H153" s="158" t="s">
        <v>11</v>
      </c>
      <c r="I153" s="158" t="s">
        <v>11</v>
      </c>
      <c r="J153" s="158" t="s">
        <v>11</v>
      </c>
      <c r="K153" s="158" t="s">
        <v>11</v>
      </c>
      <c r="L153" s="289"/>
    </row>
    <row r="154" spans="1:12" s="87" customFormat="1" ht="21">
      <c r="A154" s="78">
        <v>1</v>
      </c>
      <c r="B154" s="79" t="s">
        <v>176</v>
      </c>
      <c r="C154" s="80" t="s">
        <v>172</v>
      </c>
      <c r="D154" s="316">
        <v>150</v>
      </c>
      <c r="E154" s="316">
        <v>88</v>
      </c>
      <c r="F154" s="317">
        <v>12</v>
      </c>
      <c r="G154" s="91">
        <v>280000</v>
      </c>
      <c r="H154" s="88">
        <v>20706.24</v>
      </c>
      <c r="I154" s="86">
        <v>0</v>
      </c>
      <c r="J154" s="88">
        <v>300706.24</v>
      </c>
      <c r="K154" s="88">
        <v>280000</v>
      </c>
      <c r="L154" s="184"/>
    </row>
    <row r="155" spans="1:12" ht="21">
      <c r="A155" s="72">
        <v>2</v>
      </c>
      <c r="B155" s="73" t="s">
        <v>172</v>
      </c>
      <c r="C155" s="74" t="s">
        <v>172</v>
      </c>
      <c r="D155" s="310">
        <v>157</v>
      </c>
      <c r="E155" s="310">
        <v>157</v>
      </c>
      <c r="F155" s="309">
        <v>20</v>
      </c>
      <c r="G155" s="90">
        <v>304000</v>
      </c>
      <c r="H155" s="82">
        <v>7994.32</v>
      </c>
      <c r="I155" s="86">
        <v>0</v>
      </c>
      <c r="J155" s="82">
        <v>311994.32</v>
      </c>
      <c r="K155" s="82">
        <v>304000</v>
      </c>
      <c r="L155" s="185"/>
    </row>
    <row r="156" spans="1:12" ht="21">
      <c r="A156" s="72">
        <v>3</v>
      </c>
      <c r="B156" s="75" t="s">
        <v>187</v>
      </c>
      <c r="C156" s="76" t="s">
        <v>229</v>
      </c>
      <c r="D156" s="313">
        <v>147</v>
      </c>
      <c r="E156" s="313">
        <v>147</v>
      </c>
      <c r="F156" s="311">
        <v>25</v>
      </c>
      <c r="G156" s="92">
        <v>280000</v>
      </c>
      <c r="H156" s="83">
        <v>3109.64</v>
      </c>
      <c r="I156" s="86">
        <v>0</v>
      </c>
      <c r="J156" s="83">
        <v>283109.64</v>
      </c>
      <c r="K156" s="83">
        <v>280000</v>
      </c>
      <c r="L156" s="185"/>
    </row>
    <row r="157" spans="1:12" ht="21">
      <c r="A157" s="78">
        <v>4</v>
      </c>
      <c r="B157" s="75" t="s">
        <v>188</v>
      </c>
      <c r="C157" s="76" t="s">
        <v>229</v>
      </c>
      <c r="D157" s="313">
        <v>213</v>
      </c>
      <c r="E157" s="313">
        <v>213</v>
      </c>
      <c r="F157" s="311">
        <v>36</v>
      </c>
      <c r="G157" s="92">
        <v>300000</v>
      </c>
      <c r="H157" s="83">
        <v>18702.9</v>
      </c>
      <c r="I157" s="86">
        <v>0</v>
      </c>
      <c r="J157" s="83">
        <v>318702.9</v>
      </c>
      <c r="K157" s="83">
        <v>300000</v>
      </c>
      <c r="L157" s="185"/>
    </row>
    <row r="158" spans="1:12" s="87" customFormat="1" ht="21">
      <c r="A158" s="72">
        <v>5</v>
      </c>
      <c r="B158" s="79" t="s">
        <v>193</v>
      </c>
      <c r="C158" s="80" t="s">
        <v>229</v>
      </c>
      <c r="D158" s="316">
        <v>49</v>
      </c>
      <c r="E158" s="316">
        <v>49</v>
      </c>
      <c r="F158" s="97">
        <v>23</v>
      </c>
      <c r="G158" s="93">
        <v>213000</v>
      </c>
      <c r="H158" s="86">
        <v>37987.3</v>
      </c>
      <c r="I158" s="86">
        <v>0</v>
      </c>
      <c r="J158" s="86">
        <v>291487.3</v>
      </c>
      <c r="K158" s="86">
        <v>213000</v>
      </c>
      <c r="L158" s="184">
        <v>40500</v>
      </c>
    </row>
    <row r="159" spans="1:12" s="87" customFormat="1" ht="21">
      <c r="A159" s="72">
        <v>6</v>
      </c>
      <c r="B159" s="79" t="s">
        <v>197</v>
      </c>
      <c r="C159" s="80" t="s">
        <v>229</v>
      </c>
      <c r="D159" s="316">
        <v>50</v>
      </c>
      <c r="E159" s="316">
        <v>50</v>
      </c>
      <c r="F159" s="97">
        <v>24</v>
      </c>
      <c r="G159" s="91">
        <v>213000</v>
      </c>
      <c r="H159" s="86">
        <v>35413.75</v>
      </c>
      <c r="I159" s="86">
        <v>0</v>
      </c>
      <c r="J159" s="86">
        <v>297933.75</v>
      </c>
      <c r="K159" s="86">
        <v>213000</v>
      </c>
      <c r="L159" s="184">
        <v>49520</v>
      </c>
    </row>
    <row r="160" spans="1:12" s="87" customFormat="1" ht="21">
      <c r="A160" s="78">
        <v>7</v>
      </c>
      <c r="B160" s="79" t="s">
        <v>218</v>
      </c>
      <c r="C160" s="80" t="s">
        <v>230</v>
      </c>
      <c r="D160" s="318">
        <v>153</v>
      </c>
      <c r="E160" s="316">
        <v>153</v>
      </c>
      <c r="F160" s="97">
        <v>26</v>
      </c>
      <c r="G160" s="91">
        <v>280000</v>
      </c>
      <c r="H160" s="86">
        <v>12209.56</v>
      </c>
      <c r="I160" s="86">
        <v>0</v>
      </c>
      <c r="J160" s="86">
        <v>292209.56</v>
      </c>
      <c r="K160" s="86">
        <v>280000</v>
      </c>
      <c r="L160" s="184"/>
    </row>
    <row r="161" spans="1:12" ht="21">
      <c r="A161" s="72">
        <v>8</v>
      </c>
      <c r="B161" s="75" t="s">
        <v>222</v>
      </c>
      <c r="C161" s="76" t="s">
        <v>219</v>
      </c>
      <c r="D161" s="312">
        <v>84</v>
      </c>
      <c r="E161" s="313">
        <v>84</v>
      </c>
      <c r="F161" s="311">
        <v>33</v>
      </c>
      <c r="G161" s="94">
        <v>292000</v>
      </c>
      <c r="H161" s="83">
        <v>1133.79</v>
      </c>
      <c r="I161" s="86">
        <v>0</v>
      </c>
      <c r="J161" s="83">
        <v>293133.79</v>
      </c>
      <c r="K161" s="83">
        <v>292000</v>
      </c>
      <c r="L161" s="185"/>
    </row>
    <row r="162" spans="1:12" ht="21">
      <c r="A162" s="72">
        <v>9</v>
      </c>
      <c r="B162" s="73" t="s">
        <v>227</v>
      </c>
      <c r="C162" s="74" t="s">
        <v>219</v>
      </c>
      <c r="D162" s="312">
        <v>156</v>
      </c>
      <c r="E162" s="310">
        <v>156</v>
      </c>
      <c r="F162" s="311">
        <v>20</v>
      </c>
      <c r="G162" s="94">
        <v>299000</v>
      </c>
      <c r="H162" s="83">
        <v>491.56</v>
      </c>
      <c r="I162" s="86">
        <v>0</v>
      </c>
      <c r="J162" s="83">
        <v>299491.56</v>
      </c>
      <c r="K162" s="83">
        <v>299000</v>
      </c>
      <c r="L162" s="185"/>
    </row>
    <row r="163" spans="1:12" ht="21.75">
      <c r="A163" s="159"/>
      <c r="B163" s="160"/>
      <c r="C163" s="161"/>
      <c r="D163" s="314"/>
      <c r="E163" s="314"/>
      <c r="F163" s="314"/>
      <c r="G163" s="163"/>
      <c r="H163" s="164"/>
      <c r="I163" s="162"/>
      <c r="J163" s="165"/>
      <c r="K163" s="159"/>
      <c r="L163" s="270"/>
    </row>
    <row r="164" spans="1:12" s="287" customFormat="1" ht="23.25">
      <c r="A164" s="281" t="s">
        <v>48</v>
      </c>
      <c r="B164" s="298"/>
      <c r="C164" s="282"/>
      <c r="D164" s="319">
        <f>SUM(D154:D163)</f>
        <v>1159</v>
      </c>
      <c r="E164" s="320">
        <f>SUM(E154:E163)</f>
        <v>1097</v>
      </c>
      <c r="F164" s="320">
        <f>SUM(F154:F163)</f>
        <v>219</v>
      </c>
      <c r="G164" s="273">
        <f>SUM(G154:G163)</f>
        <v>2461000</v>
      </c>
      <c r="H164" s="275">
        <f>SUM(H154:H163)</f>
        <v>137749.06000000003</v>
      </c>
      <c r="I164" s="274">
        <f>SUM(I154:I163)</f>
        <v>0</v>
      </c>
      <c r="J164" s="274">
        <f>SUM(J154:J163)</f>
        <v>2688769.06</v>
      </c>
      <c r="K164" s="276">
        <f>SUM(K154:K163)</f>
        <v>2461000</v>
      </c>
      <c r="L164" s="277">
        <f>SUM(L154:L163)</f>
        <v>90020</v>
      </c>
    </row>
    <row r="165" spans="4:7" ht="13.5">
      <c r="D165" s="19"/>
      <c r="G165" s="19"/>
    </row>
    <row r="166" spans="4:7" ht="13.5">
      <c r="D166" s="19"/>
      <c r="G166" s="19"/>
    </row>
    <row r="167" spans="1:11" ht="21">
      <c r="A167" s="21"/>
      <c r="B167" s="22"/>
      <c r="C167" s="22"/>
      <c r="D167" s="21"/>
      <c r="E167" s="21" t="s">
        <v>65</v>
      </c>
      <c r="F167" s="21"/>
      <c r="G167" s="23"/>
      <c r="H167" s="23"/>
      <c r="I167" s="23"/>
      <c r="J167" s="23"/>
      <c r="K167" s="23"/>
    </row>
    <row r="168" spans="1:11" ht="21">
      <c r="A168" s="21"/>
      <c r="B168" s="22"/>
      <c r="C168" s="22"/>
      <c r="D168" s="21"/>
      <c r="E168" s="21" t="s">
        <v>320</v>
      </c>
      <c r="F168" s="21"/>
      <c r="G168" s="23"/>
      <c r="H168" s="23"/>
      <c r="I168" s="23"/>
      <c r="J168" s="23"/>
      <c r="K168" s="24"/>
    </row>
    <row r="169" spans="1:11" ht="21">
      <c r="A169" s="21"/>
      <c r="B169" s="22"/>
      <c r="C169" s="22"/>
      <c r="D169" s="21"/>
      <c r="F169" s="278" t="s">
        <v>321</v>
      </c>
      <c r="G169" s="278"/>
      <c r="H169" s="279"/>
      <c r="I169" s="23"/>
      <c r="J169" s="23"/>
      <c r="K169" s="23"/>
    </row>
    <row r="170" spans="4:7" ht="13.5">
      <c r="D170" s="19"/>
      <c r="G170" s="19"/>
    </row>
    <row r="171" spans="1:11" ht="21">
      <c r="A171" s="195" t="s">
        <v>61</v>
      </c>
      <c r="B171" s="195"/>
      <c r="C171" s="195"/>
      <c r="D171" s="195"/>
      <c r="E171" s="195"/>
      <c r="F171" s="195"/>
      <c r="G171" s="195"/>
      <c r="H171" s="195"/>
      <c r="I171" s="195"/>
      <c r="J171" s="195"/>
      <c r="K171" s="195"/>
    </row>
    <row r="172" spans="1:11" ht="21">
      <c r="A172" s="196" t="s">
        <v>305</v>
      </c>
      <c r="B172" s="196"/>
      <c r="C172" s="196"/>
      <c r="D172" s="196"/>
      <c r="E172" s="196"/>
      <c r="F172" s="196"/>
      <c r="G172" s="196"/>
      <c r="H172" s="196"/>
      <c r="I172" s="196"/>
      <c r="J172" s="196"/>
      <c r="K172" s="196"/>
    </row>
    <row r="173" spans="1:11" ht="21">
      <c r="A173" s="194" t="s">
        <v>319</v>
      </c>
      <c r="B173" s="194"/>
      <c r="C173" s="194"/>
      <c r="D173" s="194"/>
      <c r="E173" s="194"/>
      <c r="F173" s="194"/>
      <c r="G173" s="194"/>
      <c r="H173" s="194"/>
      <c r="I173" s="194"/>
      <c r="J173" s="194"/>
      <c r="K173" s="194"/>
    </row>
    <row r="174" spans="1:12" ht="87">
      <c r="A174" s="155" t="s">
        <v>1</v>
      </c>
      <c r="B174" s="155" t="s">
        <v>62</v>
      </c>
      <c r="C174" s="155" t="s">
        <v>4</v>
      </c>
      <c r="D174" s="156" t="s">
        <v>63</v>
      </c>
      <c r="E174" s="156" t="s">
        <v>64</v>
      </c>
      <c r="F174" s="156" t="s">
        <v>47</v>
      </c>
      <c r="G174" s="156" t="s">
        <v>296</v>
      </c>
      <c r="H174" s="156" t="s">
        <v>297</v>
      </c>
      <c r="I174" s="156" t="s">
        <v>298</v>
      </c>
      <c r="J174" s="156" t="s">
        <v>299</v>
      </c>
      <c r="K174" s="156" t="s">
        <v>300</v>
      </c>
      <c r="L174" s="288" t="s">
        <v>310</v>
      </c>
    </row>
    <row r="175" spans="1:12" ht="21.75">
      <c r="A175" s="157"/>
      <c r="B175" s="157"/>
      <c r="C175" s="157"/>
      <c r="D175" s="158"/>
      <c r="E175" s="158"/>
      <c r="F175" s="158"/>
      <c r="G175" s="158" t="s">
        <v>11</v>
      </c>
      <c r="H175" s="158" t="s">
        <v>11</v>
      </c>
      <c r="I175" s="158" t="s">
        <v>11</v>
      </c>
      <c r="J175" s="158" t="s">
        <v>11</v>
      </c>
      <c r="K175" s="158" t="s">
        <v>11</v>
      </c>
      <c r="L175" s="289"/>
    </row>
    <row r="176" spans="1:12" ht="21">
      <c r="A176" s="72">
        <v>1</v>
      </c>
      <c r="B176" s="73" t="s">
        <v>180</v>
      </c>
      <c r="C176" s="74" t="s">
        <v>182</v>
      </c>
      <c r="D176" s="309">
        <v>108</v>
      </c>
      <c r="E176" s="310">
        <v>108</v>
      </c>
      <c r="F176" s="311">
        <v>31</v>
      </c>
      <c r="G176" s="92">
        <v>300000</v>
      </c>
      <c r="H176" s="83">
        <v>668.86</v>
      </c>
      <c r="I176" s="86">
        <v>0</v>
      </c>
      <c r="J176" s="83">
        <v>300668.86</v>
      </c>
      <c r="K176" s="83">
        <v>300000</v>
      </c>
      <c r="L176" s="185"/>
    </row>
    <row r="177" spans="1:12" ht="21">
      <c r="A177" s="72">
        <v>2</v>
      </c>
      <c r="B177" s="75" t="s">
        <v>186</v>
      </c>
      <c r="C177" s="76" t="s">
        <v>182</v>
      </c>
      <c r="D177" s="312">
        <v>173</v>
      </c>
      <c r="E177" s="313">
        <v>173</v>
      </c>
      <c r="F177" s="311">
        <v>29</v>
      </c>
      <c r="G177" s="92">
        <v>310000</v>
      </c>
      <c r="H177" s="83">
        <v>957.16</v>
      </c>
      <c r="I177" s="86">
        <v>0</v>
      </c>
      <c r="J177" s="83">
        <v>310957.16</v>
      </c>
      <c r="K177" s="83">
        <v>310000</v>
      </c>
      <c r="L177" s="185"/>
    </row>
    <row r="178" spans="1:12" ht="21">
      <c r="A178" s="72">
        <v>3</v>
      </c>
      <c r="B178" s="75" t="s">
        <v>219</v>
      </c>
      <c r="C178" s="76" t="s">
        <v>219</v>
      </c>
      <c r="D178" s="312">
        <v>226</v>
      </c>
      <c r="E178" s="313">
        <v>226</v>
      </c>
      <c r="F178" s="311">
        <v>32</v>
      </c>
      <c r="G178" s="94">
        <v>327000</v>
      </c>
      <c r="H178" s="83">
        <v>9049.32</v>
      </c>
      <c r="I178" s="86">
        <v>0</v>
      </c>
      <c r="J178" s="83">
        <v>336049.32</v>
      </c>
      <c r="K178" s="83">
        <v>327000</v>
      </c>
      <c r="L178" s="185"/>
    </row>
    <row r="179" spans="1:12" ht="21.75">
      <c r="A179" s="159"/>
      <c r="B179" s="160"/>
      <c r="C179" s="161"/>
      <c r="D179" s="314"/>
      <c r="E179" s="314"/>
      <c r="F179" s="314"/>
      <c r="G179" s="163"/>
      <c r="H179" s="164"/>
      <c r="I179" s="162"/>
      <c r="J179" s="165"/>
      <c r="K179" s="159"/>
      <c r="L179" s="270"/>
    </row>
    <row r="180" spans="1:12" ht="21.75">
      <c r="A180" s="197" t="s">
        <v>48</v>
      </c>
      <c r="B180" s="299"/>
      <c r="C180" s="198"/>
      <c r="D180" s="315">
        <f>SUM(D176:D179)</f>
        <v>507</v>
      </c>
      <c r="E180" s="315">
        <f>SUM(E176:E179)</f>
        <v>507</v>
      </c>
      <c r="F180" s="315">
        <f>SUM(F176:F179)</f>
        <v>92</v>
      </c>
      <c r="G180" s="170">
        <f>SUM(G176:G179)</f>
        <v>937000</v>
      </c>
      <c r="H180" s="170">
        <f>SUM(H176:H179)</f>
        <v>10675.34</v>
      </c>
      <c r="I180" s="170">
        <f>SUM(I176:I179)</f>
        <v>0</v>
      </c>
      <c r="J180" s="170">
        <f>SUM(J176:J179)</f>
        <v>947675.3400000001</v>
      </c>
      <c r="K180" s="296">
        <f>SUM(K176:K179)</f>
        <v>937000</v>
      </c>
      <c r="L180" s="270"/>
    </row>
    <row r="181" spans="4:7" ht="13.5">
      <c r="D181" s="19"/>
      <c r="G181" s="19"/>
    </row>
    <row r="182" spans="4:7" ht="13.5">
      <c r="D182" s="19"/>
      <c r="G182" s="19"/>
    </row>
    <row r="183" spans="4:7" ht="13.5">
      <c r="D183" s="19"/>
      <c r="G183" s="19"/>
    </row>
    <row r="184" spans="1:11" ht="21">
      <c r="A184" s="21"/>
      <c r="B184" s="22"/>
      <c r="C184" s="22"/>
      <c r="D184" s="21"/>
      <c r="E184" s="21" t="s">
        <v>65</v>
      </c>
      <c r="F184" s="21"/>
      <c r="G184" s="23"/>
      <c r="H184" s="23"/>
      <c r="I184" s="23"/>
      <c r="J184" s="23"/>
      <c r="K184" s="23"/>
    </row>
    <row r="185" spans="1:11" ht="21">
      <c r="A185" s="21"/>
      <c r="B185" s="22"/>
      <c r="C185" s="22"/>
      <c r="D185" s="21"/>
      <c r="E185" s="21" t="s">
        <v>320</v>
      </c>
      <c r="F185" s="21"/>
      <c r="G185" s="23"/>
      <c r="H185" s="23"/>
      <c r="I185" s="23"/>
      <c r="J185" s="23"/>
      <c r="K185" s="24"/>
    </row>
    <row r="186" spans="1:11" ht="21">
      <c r="A186" s="21"/>
      <c r="B186" s="22"/>
      <c r="C186" s="22"/>
      <c r="D186" s="21"/>
      <c r="F186" s="278" t="s">
        <v>321</v>
      </c>
      <c r="G186" s="278"/>
      <c r="H186" s="279"/>
      <c r="I186" s="23"/>
      <c r="J186" s="23"/>
      <c r="K186" s="23"/>
    </row>
    <row r="187" spans="4:7" ht="13.5">
      <c r="D187" s="19"/>
      <c r="G187" s="19"/>
    </row>
    <row r="188" spans="4:7" ht="13.5">
      <c r="D188" s="19"/>
      <c r="G188" s="19"/>
    </row>
    <row r="189" spans="4:7" ht="13.5">
      <c r="D189" s="19"/>
      <c r="G189" s="19"/>
    </row>
    <row r="190" spans="4:7" ht="13.5">
      <c r="D190" s="19"/>
      <c r="G190" s="19"/>
    </row>
    <row r="191" spans="4:7" ht="13.5">
      <c r="D191" s="19"/>
      <c r="G191" s="19"/>
    </row>
    <row r="192" spans="4:7" ht="13.5">
      <c r="D192" s="19"/>
      <c r="G192" s="19"/>
    </row>
    <row r="193" spans="4:7" ht="13.5">
      <c r="D193" s="19"/>
      <c r="G193" s="19"/>
    </row>
    <row r="194" spans="4:7" ht="13.5">
      <c r="D194" s="19"/>
      <c r="G194" s="19"/>
    </row>
    <row r="195" spans="4:7" ht="13.5">
      <c r="D195" s="19"/>
      <c r="G195" s="19"/>
    </row>
    <row r="196" spans="4:7" ht="13.5">
      <c r="D196" s="19"/>
      <c r="G196" s="19"/>
    </row>
    <row r="197" spans="1:11" ht="21">
      <c r="A197" s="195" t="s">
        <v>61</v>
      </c>
      <c r="B197" s="195"/>
      <c r="C197" s="195"/>
      <c r="D197" s="195"/>
      <c r="E197" s="195"/>
      <c r="F197" s="195"/>
      <c r="G197" s="195"/>
      <c r="H197" s="195"/>
      <c r="I197" s="195"/>
      <c r="J197" s="195"/>
      <c r="K197" s="195"/>
    </row>
    <row r="198" spans="1:11" ht="21">
      <c r="A198" s="196" t="s">
        <v>306</v>
      </c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</row>
    <row r="199" spans="1:11" ht="21">
      <c r="A199" s="194" t="s">
        <v>319</v>
      </c>
      <c r="B199" s="194"/>
      <c r="C199" s="194"/>
      <c r="D199" s="194"/>
      <c r="E199" s="194"/>
      <c r="F199" s="194"/>
      <c r="G199" s="194"/>
      <c r="H199" s="194"/>
      <c r="I199" s="194"/>
      <c r="J199" s="194"/>
      <c r="K199" s="194"/>
    </row>
    <row r="200" spans="1:12" ht="87">
      <c r="A200" s="155" t="s">
        <v>1</v>
      </c>
      <c r="B200" s="155" t="s">
        <v>62</v>
      </c>
      <c r="C200" s="155" t="s">
        <v>4</v>
      </c>
      <c r="D200" s="156" t="s">
        <v>63</v>
      </c>
      <c r="E200" s="156" t="s">
        <v>64</v>
      </c>
      <c r="F200" s="156" t="s">
        <v>47</v>
      </c>
      <c r="G200" s="156" t="s">
        <v>296</v>
      </c>
      <c r="H200" s="156" t="s">
        <v>297</v>
      </c>
      <c r="I200" s="156" t="s">
        <v>298</v>
      </c>
      <c r="J200" s="156" t="s">
        <v>299</v>
      </c>
      <c r="K200" s="156" t="s">
        <v>300</v>
      </c>
      <c r="L200" s="288" t="s">
        <v>310</v>
      </c>
    </row>
    <row r="201" spans="1:12" ht="21.75">
      <c r="A201" s="157"/>
      <c r="B201" s="157"/>
      <c r="C201" s="157"/>
      <c r="D201" s="158"/>
      <c r="E201" s="158"/>
      <c r="F201" s="158"/>
      <c r="G201" s="158" t="s">
        <v>11</v>
      </c>
      <c r="H201" s="158" t="s">
        <v>11</v>
      </c>
      <c r="I201" s="158" t="s">
        <v>11</v>
      </c>
      <c r="J201" s="158" t="s">
        <v>11</v>
      </c>
      <c r="K201" s="158" t="s">
        <v>11</v>
      </c>
      <c r="L201" s="289"/>
    </row>
    <row r="202" spans="1:15" ht="21">
      <c r="A202" s="72">
        <v>1</v>
      </c>
      <c r="B202" s="73" t="s">
        <v>174</v>
      </c>
      <c r="C202" s="74" t="s">
        <v>172</v>
      </c>
      <c r="D202" s="300">
        <v>187</v>
      </c>
      <c r="E202" s="300">
        <v>187</v>
      </c>
      <c r="F202" s="301">
        <v>48</v>
      </c>
      <c r="G202" s="90">
        <v>293000</v>
      </c>
      <c r="H202" s="82">
        <v>4313.77</v>
      </c>
      <c r="I202" s="86">
        <v>0</v>
      </c>
      <c r="J202" s="82">
        <v>297313.77</v>
      </c>
      <c r="K202" s="82">
        <v>293000</v>
      </c>
      <c r="L202" s="185"/>
      <c r="O202" s="20"/>
    </row>
    <row r="203" spans="1:12" ht="21">
      <c r="A203" s="72">
        <v>2</v>
      </c>
      <c r="B203" s="73" t="s">
        <v>175</v>
      </c>
      <c r="C203" s="74" t="s">
        <v>172</v>
      </c>
      <c r="D203" s="300">
        <v>186</v>
      </c>
      <c r="E203" s="300">
        <v>186</v>
      </c>
      <c r="F203" s="301">
        <v>29</v>
      </c>
      <c r="G203" s="90">
        <v>302000</v>
      </c>
      <c r="H203" s="82">
        <v>1743.63</v>
      </c>
      <c r="I203" s="86">
        <v>0</v>
      </c>
      <c r="J203" s="82">
        <v>303743.63</v>
      </c>
      <c r="K203" s="82">
        <v>302000</v>
      </c>
      <c r="L203" s="185"/>
    </row>
    <row r="204" spans="1:12" s="87" customFormat="1" ht="21">
      <c r="A204" s="78">
        <v>3</v>
      </c>
      <c r="B204" s="79" t="s">
        <v>177</v>
      </c>
      <c r="C204" s="80" t="s">
        <v>172</v>
      </c>
      <c r="D204" s="302">
        <v>95</v>
      </c>
      <c r="E204" s="302">
        <v>95</v>
      </c>
      <c r="F204" s="303">
        <v>21</v>
      </c>
      <c r="G204" s="91">
        <v>303000</v>
      </c>
      <c r="H204" s="88">
        <v>375.87</v>
      </c>
      <c r="I204" s="86">
        <v>0</v>
      </c>
      <c r="J204" s="88">
        <v>303375.87</v>
      </c>
      <c r="K204" s="88">
        <v>303000</v>
      </c>
      <c r="L204" s="184"/>
    </row>
    <row r="205" spans="1:12" ht="21">
      <c r="A205" s="72">
        <v>4</v>
      </c>
      <c r="B205" s="73" t="s">
        <v>179</v>
      </c>
      <c r="C205" s="74" t="s">
        <v>172</v>
      </c>
      <c r="D205" s="300">
        <v>123</v>
      </c>
      <c r="E205" s="300">
        <v>123</v>
      </c>
      <c r="F205" s="301">
        <v>28</v>
      </c>
      <c r="G205" s="90">
        <v>300000</v>
      </c>
      <c r="H205" s="82">
        <v>1200.7</v>
      </c>
      <c r="I205" s="86">
        <v>0</v>
      </c>
      <c r="J205" s="82">
        <v>301200.7</v>
      </c>
      <c r="K205" s="82">
        <v>300000</v>
      </c>
      <c r="L205" s="185"/>
    </row>
    <row r="206" spans="1:12" s="87" customFormat="1" ht="21">
      <c r="A206" s="72">
        <v>5</v>
      </c>
      <c r="B206" s="79" t="s">
        <v>194</v>
      </c>
      <c r="C206" s="80" t="s">
        <v>229</v>
      </c>
      <c r="D206" s="302">
        <v>125</v>
      </c>
      <c r="E206" s="302">
        <v>125</v>
      </c>
      <c r="F206" s="304">
        <v>24</v>
      </c>
      <c r="G206" s="93">
        <v>280000</v>
      </c>
      <c r="H206" s="86">
        <v>1532.97</v>
      </c>
      <c r="I206" s="86">
        <v>0</v>
      </c>
      <c r="J206" s="86">
        <v>281532.97</v>
      </c>
      <c r="K206" s="86">
        <v>280000</v>
      </c>
      <c r="L206" s="184"/>
    </row>
    <row r="207" spans="1:12" s="87" customFormat="1" ht="21">
      <c r="A207" s="78">
        <v>6</v>
      </c>
      <c r="B207" s="79" t="s">
        <v>195</v>
      </c>
      <c r="C207" s="80" t="s">
        <v>229</v>
      </c>
      <c r="D207" s="302">
        <v>49</v>
      </c>
      <c r="E207" s="302">
        <v>49</v>
      </c>
      <c r="F207" s="304">
        <v>19</v>
      </c>
      <c r="G207" s="182">
        <v>134000</v>
      </c>
      <c r="H207" s="86">
        <v>82487.53</v>
      </c>
      <c r="I207" s="86">
        <v>0</v>
      </c>
      <c r="J207" s="86">
        <v>281777.53</v>
      </c>
      <c r="K207" s="86">
        <v>134000</v>
      </c>
      <c r="L207" s="184">
        <v>65290</v>
      </c>
    </row>
    <row r="208" spans="1:12" s="87" customFormat="1" ht="21">
      <c r="A208" s="72">
        <v>7</v>
      </c>
      <c r="B208" s="79" t="s">
        <v>196</v>
      </c>
      <c r="C208" s="80" t="s">
        <v>229</v>
      </c>
      <c r="D208" s="302">
        <v>48</v>
      </c>
      <c r="E208" s="302">
        <v>48</v>
      </c>
      <c r="F208" s="304">
        <v>30</v>
      </c>
      <c r="G208" s="91">
        <v>245800</v>
      </c>
      <c r="H208" s="86">
        <v>33604.13</v>
      </c>
      <c r="I208" s="86">
        <v>0</v>
      </c>
      <c r="J208" s="86">
        <v>298904.13</v>
      </c>
      <c r="K208" s="86">
        <v>245800</v>
      </c>
      <c r="L208" s="184">
        <v>19500</v>
      </c>
    </row>
    <row r="209" spans="1:12" s="87" customFormat="1" ht="21">
      <c r="A209" s="72">
        <v>8</v>
      </c>
      <c r="B209" s="79" t="s">
        <v>198</v>
      </c>
      <c r="C209" s="80" t="s">
        <v>229</v>
      </c>
      <c r="D209" s="302">
        <v>141</v>
      </c>
      <c r="E209" s="302">
        <v>141</v>
      </c>
      <c r="F209" s="304">
        <v>22</v>
      </c>
      <c r="G209" s="91">
        <v>280000</v>
      </c>
      <c r="H209" s="86">
        <v>3772.26</v>
      </c>
      <c r="I209" s="86">
        <v>0</v>
      </c>
      <c r="J209" s="86">
        <v>283772.26</v>
      </c>
      <c r="K209" s="86">
        <v>280000</v>
      </c>
      <c r="L209" s="184"/>
    </row>
    <row r="210" spans="1:12" ht="21">
      <c r="A210" s="78">
        <v>9</v>
      </c>
      <c r="B210" s="75" t="s">
        <v>199</v>
      </c>
      <c r="C210" s="76" t="s">
        <v>229</v>
      </c>
      <c r="D210" s="305">
        <v>179</v>
      </c>
      <c r="E210" s="305">
        <v>179</v>
      </c>
      <c r="F210" s="306">
        <v>21</v>
      </c>
      <c r="G210" s="94">
        <v>295000</v>
      </c>
      <c r="H210" s="83">
        <v>8297.45</v>
      </c>
      <c r="I210" s="86">
        <v>0</v>
      </c>
      <c r="J210" s="83">
        <v>303297.45</v>
      </c>
      <c r="K210" s="83">
        <v>295000</v>
      </c>
      <c r="L210" s="185"/>
    </row>
    <row r="211" spans="1:12" ht="21">
      <c r="A211" s="72">
        <v>10</v>
      </c>
      <c r="B211" s="75" t="s">
        <v>200</v>
      </c>
      <c r="C211" s="76" t="s">
        <v>229</v>
      </c>
      <c r="D211" s="305">
        <v>52</v>
      </c>
      <c r="E211" s="305">
        <v>52</v>
      </c>
      <c r="F211" s="306">
        <v>33</v>
      </c>
      <c r="G211" s="94">
        <v>294000</v>
      </c>
      <c r="H211" s="83">
        <v>2940.36</v>
      </c>
      <c r="I211" s="86">
        <v>0</v>
      </c>
      <c r="J211" s="83">
        <v>296940.36</v>
      </c>
      <c r="K211" s="83">
        <v>294000</v>
      </c>
      <c r="L211" s="185"/>
    </row>
    <row r="212" spans="1:12" ht="21">
      <c r="A212" s="72">
        <v>11</v>
      </c>
      <c r="B212" s="73" t="s">
        <v>225</v>
      </c>
      <c r="C212" s="74" t="s">
        <v>219</v>
      </c>
      <c r="D212" s="307">
        <v>67</v>
      </c>
      <c r="E212" s="300">
        <v>67</v>
      </c>
      <c r="F212" s="306">
        <v>32</v>
      </c>
      <c r="G212" s="94">
        <v>321000</v>
      </c>
      <c r="H212" s="83">
        <v>240.99</v>
      </c>
      <c r="I212" s="86">
        <v>0</v>
      </c>
      <c r="J212" s="83">
        <v>321240.99</v>
      </c>
      <c r="K212" s="83">
        <v>321000</v>
      </c>
      <c r="L212" s="185"/>
    </row>
    <row r="213" spans="1:12" s="287" customFormat="1" ht="22.5" customHeight="1">
      <c r="A213" s="292" t="s">
        <v>48</v>
      </c>
      <c r="B213" s="293"/>
      <c r="C213" s="294"/>
      <c r="D213" s="308">
        <v>1304</v>
      </c>
      <c r="E213" s="280">
        <f>SUM(E202:E212)</f>
        <v>1252</v>
      </c>
      <c r="F213" s="280">
        <f>SUM(F202:F212)</f>
        <v>307</v>
      </c>
      <c r="G213" s="295">
        <f>SUM(G202:G212)</f>
        <v>3047800</v>
      </c>
      <c r="H213" s="295">
        <f>SUM(H202:H212)</f>
        <v>140509.65999999997</v>
      </c>
      <c r="I213" s="295">
        <f>SUM(I202:I212)</f>
        <v>0</v>
      </c>
      <c r="J213" s="295">
        <f>SUM(J202:J212)</f>
        <v>3273099.66</v>
      </c>
      <c r="K213" s="286">
        <f>SUM(K202:K212)</f>
        <v>3047800</v>
      </c>
      <c r="L213" s="277">
        <f>SUM(L202:L212)</f>
        <v>84790</v>
      </c>
    </row>
    <row r="214" spans="4:7" ht="13.5">
      <c r="D214" s="19"/>
      <c r="G214" s="19"/>
    </row>
    <row r="215" spans="1:11" ht="21">
      <c r="A215" s="21"/>
      <c r="B215" s="22"/>
      <c r="C215" s="22"/>
      <c r="D215" s="21"/>
      <c r="E215" s="21" t="s">
        <v>65</v>
      </c>
      <c r="F215" s="21"/>
      <c r="G215" s="23"/>
      <c r="H215" s="23"/>
      <c r="I215" s="23"/>
      <c r="J215" s="23"/>
      <c r="K215" s="23"/>
    </row>
    <row r="216" spans="1:11" ht="21">
      <c r="A216" s="21"/>
      <c r="B216" s="22"/>
      <c r="C216" s="22"/>
      <c r="D216" s="21"/>
      <c r="E216" s="21" t="s">
        <v>320</v>
      </c>
      <c r="F216" s="21"/>
      <c r="G216" s="23"/>
      <c r="H216" s="23"/>
      <c r="I216" s="23"/>
      <c r="J216" s="23"/>
      <c r="K216" s="24"/>
    </row>
    <row r="217" spans="1:11" ht="21">
      <c r="A217" s="21"/>
      <c r="B217" s="22"/>
      <c r="C217" s="22"/>
      <c r="D217" s="21"/>
      <c r="F217" s="278" t="s">
        <v>321</v>
      </c>
      <c r="G217" s="278"/>
      <c r="H217" s="279"/>
      <c r="I217" s="23"/>
      <c r="J217" s="23"/>
      <c r="K217" s="23"/>
    </row>
  </sheetData>
  <sheetProtection/>
  <mergeCells count="47">
    <mergeCell ref="F217:G217"/>
    <mergeCell ref="A7:C7"/>
    <mergeCell ref="A29:C29"/>
    <mergeCell ref="A65:C65"/>
    <mergeCell ref="A99:C99"/>
    <mergeCell ref="A129:C129"/>
    <mergeCell ref="A164:C164"/>
    <mergeCell ref="A180:C180"/>
    <mergeCell ref="L200:L201"/>
    <mergeCell ref="A213:C213"/>
    <mergeCell ref="F34:G34"/>
    <mergeCell ref="F70:G70"/>
    <mergeCell ref="F105:G105"/>
    <mergeCell ref="F135:G135"/>
    <mergeCell ref="F169:G169"/>
    <mergeCell ref="F186:G186"/>
    <mergeCell ref="L152:L153"/>
    <mergeCell ref="L25:L26"/>
    <mergeCell ref="L52:L53"/>
    <mergeCell ref="L74:L75"/>
    <mergeCell ref="L125:L126"/>
    <mergeCell ref="L174:L175"/>
    <mergeCell ref="A1:K1"/>
    <mergeCell ref="A2:K2"/>
    <mergeCell ref="A3:K3"/>
    <mergeCell ref="A22:K22"/>
    <mergeCell ref="A23:K23"/>
    <mergeCell ref="A24:K24"/>
    <mergeCell ref="A49:K49"/>
    <mergeCell ref="F12:G12"/>
    <mergeCell ref="A50:K50"/>
    <mergeCell ref="A51:K51"/>
    <mergeCell ref="A71:K71"/>
    <mergeCell ref="A72:K72"/>
    <mergeCell ref="A73:K73"/>
    <mergeCell ref="A122:K122"/>
    <mergeCell ref="A123:K123"/>
    <mergeCell ref="A124:K124"/>
    <mergeCell ref="A149:K149"/>
    <mergeCell ref="A150:K150"/>
    <mergeCell ref="A199:K199"/>
    <mergeCell ref="A151:K151"/>
    <mergeCell ref="A171:K171"/>
    <mergeCell ref="A172:K172"/>
    <mergeCell ref="A173:K173"/>
    <mergeCell ref="A197:K197"/>
    <mergeCell ref="A198:K198"/>
  </mergeCells>
  <printOptions/>
  <pageMargins left="0.17" right="0.21" top="0.47" bottom="0.75" header="0.3" footer="0.3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3.8515625" style="19" customWidth="1"/>
    <col min="2" max="2" width="13.00390625" style="19" customWidth="1"/>
    <col min="3" max="3" width="6.28125" style="19" customWidth="1"/>
    <col min="4" max="4" width="8.7109375" style="19" customWidth="1"/>
    <col min="5" max="5" width="10.57421875" style="19" customWidth="1"/>
    <col min="6" max="6" width="11.421875" style="19" customWidth="1"/>
    <col min="7" max="7" width="13.140625" style="19" customWidth="1"/>
    <col min="8" max="8" width="13.00390625" style="19" customWidth="1"/>
    <col min="9" max="9" width="25.7109375" style="19" customWidth="1"/>
    <col min="10" max="10" width="25.57421875" style="19" customWidth="1"/>
    <col min="11" max="11" width="11.8515625" style="19" customWidth="1"/>
    <col min="12" max="16384" width="9.140625" style="19" customWidth="1"/>
  </cols>
  <sheetData>
    <row r="1" spans="1:11" s="1" customFormat="1" ht="21">
      <c r="A1" s="203" t="s">
        <v>49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s="1" customFormat="1" ht="21">
      <c r="A2" s="204" t="s">
        <v>307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</row>
    <row r="3" spans="1:11" s="1" customFormat="1" ht="21">
      <c r="A3" s="204" t="s">
        <v>308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s="1" customFormat="1" ht="21">
      <c r="A4" s="13"/>
      <c r="B4" s="13"/>
      <c r="C4" s="13"/>
      <c r="D4" s="13"/>
      <c r="E4" s="13"/>
      <c r="F4" s="3"/>
      <c r="G4" s="13"/>
      <c r="H4" s="13"/>
      <c r="I4" s="15"/>
      <c r="J4" s="15"/>
      <c r="K4" s="13"/>
    </row>
    <row r="5" spans="1:11" s="14" customFormat="1" ht="18.75">
      <c r="A5" s="201" t="s">
        <v>1</v>
      </c>
      <c r="B5" s="206" t="s">
        <v>50</v>
      </c>
      <c r="C5" s="207"/>
      <c r="D5" s="207"/>
      <c r="E5" s="208"/>
      <c r="F5" s="59" t="s">
        <v>51</v>
      </c>
      <c r="G5" s="206" t="s">
        <v>52</v>
      </c>
      <c r="H5" s="207"/>
      <c r="I5" s="207"/>
      <c r="J5" s="208"/>
      <c r="K5" s="201" t="s">
        <v>35</v>
      </c>
    </row>
    <row r="6" spans="1:11" s="14" customFormat="1" ht="18.75">
      <c r="A6" s="205"/>
      <c r="B6" s="201" t="s">
        <v>53</v>
      </c>
      <c r="C6" s="201" t="s">
        <v>54</v>
      </c>
      <c r="D6" s="201" t="s">
        <v>4</v>
      </c>
      <c r="E6" s="201" t="s">
        <v>3</v>
      </c>
      <c r="F6" s="55" t="s">
        <v>32</v>
      </c>
      <c r="G6" s="65" t="s">
        <v>55</v>
      </c>
      <c r="H6" s="65" t="s">
        <v>55</v>
      </c>
      <c r="I6" s="68" t="s">
        <v>170</v>
      </c>
      <c r="J6" s="68" t="s">
        <v>56</v>
      </c>
      <c r="K6" s="205"/>
    </row>
    <row r="7" spans="1:11" s="14" customFormat="1" ht="18.75">
      <c r="A7" s="202"/>
      <c r="B7" s="202"/>
      <c r="C7" s="202"/>
      <c r="D7" s="202"/>
      <c r="E7" s="202"/>
      <c r="F7" s="69"/>
      <c r="G7" s="70" t="s">
        <v>57</v>
      </c>
      <c r="H7" s="70" t="s">
        <v>58</v>
      </c>
      <c r="I7" s="71" t="s">
        <v>171</v>
      </c>
      <c r="J7" s="71" t="s">
        <v>59</v>
      </c>
      <c r="K7" s="202"/>
    </row>
    <row r="8" spans="1:11" s="14" customFormat="1" ht="20.25" customHeight="1">
      <c r="A8" s="99">
        <v>1</v>
      </c>
      <c r="B8" s="100" t="s">
        <v>193</v>
      </c>
      <c r="C8" s="101">
        <v>7</v>
      </c>
      <c r="D8" s="102" t="s">
        <v>229</v>
      </c>
      <c r="E8" s="103" t="s">
        <v>172</v>
      </c>
      <c r="F8" s="101">
        <v>2542</v>
      </c>
      <c r="G8" s="104">
        <v>250987.3</v>
      </c>
      <c r="H8" s="105">
        <v>40500</v>
      </c>
      <c r="I8" s="106" t="s">
        <v>232</v>
      </c>
      <c r="J8" s="107" t="s">
        <v>233</v>
      </c>
      <c r="K8" s="108"/>
    </row>
    <row r="9" spans="1:11" s="14" customFormat="1" ht="20.25" customHeight="1">
      <c r="A9" s="99">
        <v>2</v>
      </c>
      <c r="B9" s="100" t="s">
        <v>195</v>
      </c>
      <c r="C9" s="101">
        <v>9</v>
      </c>
      <c r="D9" s="102" t="s">
        <v>229</v>
      </c>
      <c r="E9" s="103" t="s">
        <v>172</v>
      </c>
      <c r="F9" s="101">
        <v>2544</v>
      </c>
      <c r="G9" s="104">
        <v>216487.53</v>
      </c>
      <c r="H9" s="105">
        <v>65290</v>
      </c>
      <c r="I9" s="106" t="s">
        <v>232</v>
      </c>
      <c r="J9" s="107" t="s">
        <v>233</v>
      </c>
      <c r="K9" s="108"/>
    </row>
    <row r="10" spans="1:11" s="14" customFormat="1" ht="20.25" customHeight="1">
      <c r="A10" s="99">
        <v>3</v>
      </c>
      <c r="B10" s="100" t="s">
        <v>196</v>
      </c>
      <c r="C10" s="101">
        <v>10</v>
      </c>
      <c r="D10" s="102" t="s">
        <v>229</v>
      </c>
      <c r="E10" s="103" t="s">
        <v>172</v>
      </c>
      <c r="F10" s="101">
        <v>2544</v>
      </c>
      <c r="G10" s="104">
        <v>271904.13</v>
      </c>
      <c r="H10" s="105">
        <v>19500</v>
      </c>
      <c r="I10" s="106" t="s">
        <v>312</v>
      </c>
      <c r="J10" s="107" t="s">
        <v>233</v>
      </c>
      <c r="K10" s="108"/>
    </row>
    <row r="11" spans="1:11" s="14" customFormat="1" ht="20.25" customHeight="1">
      <c r="A11" s="99">
        <v>4</v>
      </c>
      <c r="B11" s="100" t="s">
        <v>197</v>
      </c>
      <c r="C11" s="101">
        <v>11</v>
      </c>
      <c r="D11" s="102" t="s">
        <v>229</v>
      </c>
      <c r="E11" s="103" t="s">
        <v>172</v>
      </c>
      <c r="F11" s="101">
        <v>2542</v>
      </c>
      <c r="G11" s="104">
        <v>248413.75</v>
      </c>
      <c r="H11" s="105">
        <v>49520</v>
      </c>
      <c r="I11" s="106" t="s">
        <v>232</v>
      </c>
      <c r="J11" s="107" t="s">
        <v>233</v>
      </c>
      <c r="K11" s="108"/>
    </row>
    <row r="12" spans="1:11" s="14" customFormat="1" ht="20.25" customHeight="1">
      <c r="A12" s="99">
        <v>5</v>
      </c>
      <c r="B12" s="100" t="s">
        <v>211</v>
      </c>
      <c r="C12" s="101">
        <v>11</v>
      </c>
      <c r="D12" s="102" t="s">
        <v>201</v>
      </c>
      <c r="E12" s="103" t="s">
        <v>172</v>
      </c>
      <c r="F12" s="101">
        <v>2536</v>
      </c>
      <c r="G12" s="109">
        <v>199320.02</v>
      </c>
      <c r="H12" s="110">
        <v>80680</v>
      </c>
      <c r="I12" s="106" t="s">
        <v>234</v>
      </c>
      <c r="J12" s="107" t="s">
        <v>233</v>
      </c>
      <c r="K12" s="108"/>
    </row>
    <row r="13" spans="1:11" s="14" customFormat="1" ht="20.25" customHeight="1">
      <c r="A13" s="99">
        <v>6</v>
      </c>
      <c r="B13" s="108" t="s">
        <v>215</v>
      </c>
      <c r="C13" s="99">
        <v>9</v>
      </c>
      <c r="D13" s="99" t="s">
        <v>230</v>
      </c>
      <c r="E13" s="103" t="s">
        <v>172</v>
      </c>
      <c r="F13" s="99">
        <v>2539</v>
      </c>
      <c r="G13" s="111">
        <v>95668.05</v>
      </c>
      <c r="H13" s="110">
        <v>186607.89</v>
      </c>
      <c r="I13" s="106" t="s">
        <v>309</v>
      </c>
      <c r="J13" s="108"/>
      <c r="K13" s="108"/>
    </row>
    <row r="14" spans="1:11" s="14" customFormat="1" ht="20.25" customHeight="1">
      <c r="A14" s="199" t="s">
        <v>48</v>
      </c>
      <c r="B14" s="200"/>
      <c r="C14" s="200"/>
      <c r="D14" s="200"/>
      <c r="E14" s="200"/>
      <c r="F14" s="200"/>
      <c r="G14" s="112">
        <f>SUM(G8:G13)</f>
        <v>1282780.78</v>
      </c>
      <c r="H14" s="112">
        <f>SUM(H8:H13)</f>
        <v>442097.89</v>
      </c>
      <c r="I14" s="16"/>
      <c r="J14" s="16"/>
      <c r="K14" s="17"/>
    </row>
    <row r="15" spans="1:11" s="1" customFormat="1" ht="21">
      <c r="A15" s="13"/>
      <c r="B15" s="13" t="s">
        <v>167</v>
      </c>
      <c r="C15" s="13"/>
      <c r="D15" s="13"/>
      <c r="E15" s="13"/>
      <c r="F15" s="3"/>
      <c r="G15" s="13"/>
      <c r="H15" s="13"/>
      <c r="I15" s="15"/>
      <c r="J15" s="15"/>
      <c r="K15" s="13"/>
    </row>
    <row r="16" spans="1:11" s="1" customFormat="1" ht="21">
      <c r="A16" s="13"/>
      <c r="B16" s="13"/>
      <c r="C16" s="13"/>
      <c r="D16" s="13"/>
      <c r="E16" s="13"/>
      <c r="F16" s="3"/>
      <c r="G16" s="13"/>
      <c r="H16" s="1" t="s">
        <v>318</v>
      </c>
      <c r="I16" s="15"/>
      <c r="J16" s="15"/>
      <c r="K16" s="13"/>
    </row>
    <row r="17" spans="1:11" s="1" customFormat="1" ht="21">
      <c r="A17" s="13"/>
      <c r="B17" s="67" t="s">
        <v>169</v>
      </c>
      <c r="C17" s="13"/>
      <c r="D17" s="13"/>
      <c r="E17" s="13"/>
      <c r="F17" s="3"/>
      <c r="G17" s="13"/>
      <c r="H17" s="1" t="s">
        <v>317</v>
      </c>
      <c r="I17" s="15"/>
      <c r="J17" s="15"/>
      <c r="K17" s="13"/>
    </row>
    <row r="18" spans="1:11" s="1" customFormat="1" ht="21">
      <c r="A18" s="13"/>
      <c r="B18" s="13"/>
      <c r="C18" s="13"/>
      <c r="D18" s="13"/>
      <c r="E18" s="13"/>
      <c r="F18" s="3"/>
      <c r="G18" s="13"/>
      <c r="H18" s="1" t="s">
        <v>316</v>
      </c>
      <c r="I18" s="15"/>
      <c r="J18" s="15"/>
      <c r="K18" s="13"/>
    </row>
    <row r="19" spans="1:11" s="1" customFormat="1" ht="21">
      <c r="A19" s="13"/>
      <c r="B19" s="13"/>
      <c r="C19" s="13"/>
      <c r="D19" s="13"/>
      <c r="E19" s="13"/>
      <c r="F19" s="3"/>
      <c r="G19" s="13"/>
      <c r="H19" s="1" t="s">
        <v>74</v>
      </c>
      <c r="I19" s="15"/>
      <c r="J19" s="15"/>
      <c r="K19" s="13"/>
    </row>
    <row r="20" spans="1:11" s="1" customFormat="1" ht="21">
      <c r="A20" s="13"/>
      <c r="B20" s="13"/>
      <c r="C20" s="13"/>
      <c r="D20" s="13"/>
      <c r="E20" s="13"/>
      <c r="F20" s="3"/>
      <c r="G20" s="3"/>
      <c r="H20" s="13"/>
      <c r="I20" s="15"/>
      <c r="J20" s="15"/>
      <c r="K20" s="13"/>
    </row>
    <row r="21" spans="1:11" s="1" customFormat="1" ht="21">
      <c r="A21" s="13"/>
      <c r="B21" s="13"/>
      <c r="C21" s="13"/>
      <c r="D21" s="13"/>
      <c r="E21" s="13"/>
      <c r="F21" s="3"/>
      <c r="G21" s="3"/>
      <c r="H21" s="13"/>
      <c r="I21" s="15"/>
      <c r="J21" s="15"/>
      <c r="K21" s="13"/>
    </row>
    <row r="22" spans="1:11" s="1" customFormat="1" ht="21">
      <c r="A22" s="13"/>
      <c r="B22" s="13"/>
      <c r="C22" s="13"/>
      <c r="D22" s="13"/>
      <c r="E22" s="13"/>
      <c r="F22" s="3"/>
      <c r="G22" s="3"/>
      <c r="H22" s="13"/>
      <c r="I22" s="15"/>
      <c r="J22" s="15"/>
      <c r="K22" s="13"/>
    </row>
    <row r="23" spans="1:11" s="1" customFormat="1" ht="21">
      <c r="A23" s="13"/>
      <c r="B23" s="13"/>
      <c r="C23" s="13"/>
      <c r="D23" s="13"/>
      <c r="E23" s="13"/>
      <c r="F23" s="3"/>
      <c r="G23" s="3"/>
      <c r="H23" s="13"/>
      <c r="I23" s="15"/>
      <c r="J23" s="15"/>
      <c r="K23" s="13"/>
    </row>
    <row r="24" spans="1:11" s="1" customFormat="1" ht="21">
      <c r="A24" s="13"/>
      <c r="B24" s="13"/>
      <c r="C24" s="13"/>
      <c r="D24" s="13"/>
      <c r="E24" s="13"/>
      <c r="F24" s="3"/>
      <c r="G24" s="13"/>
      <c r="H24" s="13"/>
      <c r="I24" s="15"/>
      <c r="J24" s="15"/>
      <c r="K24" s="13"/>
    </row>
    <row r="25" spans="1:11" s="1" customFormat="1" ht="21">
      <c r="A25" s="13"/>
      <c r="B25" s="13"/>
      <c r="C25" s="13"/>
      <c r="D25" s="13"/>
      <c r="E25" s="13"/>
      <c r="F25" s="3"/>
      <c r="G25" s="13"/>
      <c r="H25" s="13"/>
      <c r="I25" s="15"/>
      <c r="J25" s="15"/>
      <c r="K25" s="13"/>
    </row>
    <row r="26" spans="1:11" s="1" customFormat="1" ht="21">
      <c r="A26" s="13"/>
      <c r="B26" s="13"/>
      <c r="C26" s="13"/>
      <c r="D26" s="13"/>
      <c r="E26" s="13"/>
      <c r="F26" s="3"/>
      <c r="G26" s="13"/>
      <c r="H26" s="13"/>
      <c r="I26" s="15"/>
      <c r="J26" s="15"/>
      <c r="K26" s="13"/>
    </row>
  </sheetData>
  <sheetProtection/>
  <mergeCells count="12">
    <mergeCell ref="K5:K7"/>
    <mergeCell ref="B6:B7"/>
    <mergeCell ref="A14:F14"/>
    <mergeCell ref="C6:C7"/>
    <mergeCell ref="D6:D7"/>
    <mergeCell ref="E6:E7"/>
    <mergeCell ref="A1:K1"/>
    <mergeCell ref="A2:K2"/>
    <mergeCell ref="A3:K3"/>
    <mergeCell ref="A5:A7"/>
    <mergeCell ref="B5:E5"/>
    <mergeCell ref="G5:J5"/>
  </mergeCells>
  <printOptions/>
  <pageMargins left="0.31496062992125984" right="0.31496062992125984" top="0.5511811023622047" bottom="0.35433070866141736" header="0.31496062992125984" footer="0.11811023622047245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8"/>
  <sheetViews>
    <sheetView zoomScale="80" zoomScaleNormal="80" zoomScalePageLayoutView="0" workbookViewId="0" topLeftCell="A1">
      <selection activeCell="L16" sqref="L16"/>
    </sheetView>
  </sheetViews>
  <sheetFormatPr defaultColWidth="9.140625" defaultRowHeight="12.75"/>
  <cols>
    <col min="1" max="1" width="5.140625" style="3" customWidth="1"/>
    <col min="2" max="2" width="7.8515625" style="5" customWidth="1"/>
    <col min="3" max="3" width="11.7109375" style="5" bestFit="1" customWidth="1"/>
    <col min="4" max="4" width="10.57421875" style="5" customWidth="1"/>
    <col min="5" max="5" width="4.7109375" style="2" customWidth="1"/>
    <col min="6" max="6" width="10.140625" style="9" bestFit="1" customWidth="1"/>
    <col min="7" max="7" width="7.28125" style="4" bestFit="1" customWidth="1"/>
    <col min="8" max="8" width="7.57421875" style="4" customWidth="1"/>
    <col min="9" max="9" width="7.28125" style="4" bestFit="1" customWidth="1"/>
    <col min="10" max="10" width="10.00390625" style="4" customWidth="1"/>
    <col min="11" max="11" width="8.7109375" style="4" customWidth="1"/>
    <col min="12" max="12" width="7.421875" style="4" customWidth="1"/>
    <col min="13" max="13" width="8.7109375" style="4" customWidth="1"/>
    <col min="14" max="14" width="7.8515625" style="4" customWidth="1"/>
    <col min="15" max="15" width="13.7109375" style="10" customWidth="1"/>
    <col min="16" max="16" width="6.57421875" style="2" customWidth="1"/>
    <col min="17" max="17" width="12.28125" style="18" customWidth="1"/>
    <col min="18" max="18" width="14.57421875" style="10" customWidth="1"/>
    <col min="19" max="19" width="11.421875" style="10" bestFit="1" customWidth="1"/>
    <col min="20" max="20" width="8.57421875" style="10" customWidth="1"/>
    <col min="21" max="22" width="5.57421875" style="9" bestFit="1" customWidth="1"/>
    <col min="23" max="23" width="5.00390625" style="9" bestFit="1" customWidth="1"/>
    <col min="24" max="24" width="17.140625" style="9" customWidth="1"/>
    <col min="25" max="25" width="10.57421875" style="1" bestFit="1" customWidth="1"/>
    <col min="26" max="16384" width="9.140625" style="1" customWidth="1"/>
  </cols>
  <sheetData>
    <row r="1" spans="1:25" ht="21">
      <c r="A1" s="226" t="s">
        <v>0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</row>
    <row r="2" spans="1:25" ht="21">
      <c r="A2" s="226" t="s">
        <v>314</v>
      </c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</row>
    <row r="3" spans="1:25" ht="21">
      <c r="A3" s="196" t="s">
        <v>315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</row>
    <row r="4" ht="21">
      <c r="O4" s="12"/>
    </row>
    <row r="5" spans="1:25" s="54" customFormat="1" ht="24" customHeight="1">
      <c r="A5" s="51"/>
      <c r="B5" s="52"/>
      <c r="C5" s="52"/>
      <c r="D5" s="52"/>
      <c r="E5" s="53"/>
      <c r="F5" s="51"/>
      <c r="G5" s="217" t="s">
        <v>7</v>
      </c>
      <c r="H5" s="218"/>
      <c r="I5" s="218"/>
      <c r="J5" s="218"/>
      <c r="K5" s="218"/>
      <c r="L5" s="218"/>
      <c r="M5" s="218"/>
      <c r="N5" s="219"/>
      <c r="O5" s="220" t="s">
        <v>41</v>
      </c>
      <c r="P5" s="221"/>
      <c r="Q5" s="221"/>
      <c r="R5" s="221"/>
      <c r="S5" s="221"/>
      <c r="T5" s="222"/>
      <c r="U5" s="227" t="s">
        <v>42</v>
      </c>
      <c r="V5" s="228"/>
      <c r="W5" s="229"/>
      <c r="X5" s="227" t="s">
        <v>38</v>
      </c>
      <c r="Y5" s="236" t="s">
        <v>310</v>
      </c>
    </row>
    <row r="6" spans="1:25" s="58" customFormat="1" ht="38.25" customHeight="1">
      <c r="A6" s="55" t="s">
        <v>30</v>
      </c>
      <c r="B6" s="56" t="s">
        <v>2</v>
      </c>
      <c r="C6" s="56" t="s">
        <v>2</v>
      </c>
      <c r="D6" s="56" t="s">
        <v>2</v>
      </c>
      <c r="E6" s="57" t="s">
        <v>5</v>
      </c>
      <c r="F6" s="55" t="s">
        <v>39</v>
      </c>
      <c r="G6" s="211" t="s">
        <v>44</v>
      </c>
      <c r="H6" s="212"/>
      <c r="I6" s="211" t="s">
        <v>36</v>
      </c>
      <c r="J6" s="212"/>
      <c r="K6" s="211" t="s">
        <v>45</v>
      </c>
      <c r="L6" s="212"/>
      <c r="M6" s="211" t="s">
        <v>37</v>
      </c>
      <c r="N6" s="212"/>
      <c r="O6" s="223" t="s">
        <v>43</v>
      </c>
      <c r="P6" s="240" t="s">
        <v>12</v>
      </c>
      <c r="Q6" s="241"/>
      <c r="R6" s="223" t="s">
        <v>34</v>
      </c>
      <c r="S6" s="209" t="s">
        <v>33</v>
      </c>
      <c r="T6" s="224" t="s">
        <v>139</v>
      </c>
      <c r="U6" s="230"/>
      <c r="V6" s="231"/>
      <c r="W6" s="232"/>
      <c r="X6" s="238"/>
      <c r="Y6" s="237"/>
    </row>
    <row r="7" spans="1:25" s="58" customFormat="1" ht="18.75">
      <c r="A7" s="55" t="s">
        <v>1</v>
      </c>
      <c r="B7" s="56" t="s">
        <v>3</v>
      </c>
      <c r="C7" s="56" t="s">
        <v>4</v>
      </c>
      <c r="D7" s="56" t="s">
        <v>29</v>
      </c>
      <c r="E7" s="57" t="s">
        <v>1</v>
      </c>
      <c r="F7" s="55" t="s">
        <v>31</v>
      </c>
      <c r="G7" s="213"/>
      <c r="H7" s="214"/>
      <c r="I7" s="213"/>
      <c r="J7" s="214"/>
      <c r="K7" s="213"/>
      <c r="L7" s="214"/>
      <c r="M7" s="213"/>
      <c r="N7" s="214"/>
      <c r="O7" s="223"/>
      <c r="P7" s="242"/>
      <c r="Q7" s="243"/>
      <c r="R7" s="239"/>
      <c r="S7" s="210"/>
      <c r="T7" s="225"/>
      <c r="U7" s="233"/>
      <c r="V7" s="234"/>
      <c r="W7" s="235"/>
      <c r="X7" s="238"/>
      <c r="Y7" s="237"/>
    </row>
    <row r="8" spans="1:25" s="58" customFormat="1" ht="18.75" customHeight="1">
      <c r="A8" s="55"/>
      <c r="C8" s="56"/>
      <c r="E8" s="57"/>
      <c r="F8" s="55" t="s">
        <v>32</v>
      </c>
      <c r="G8" s="215"/>
      <c r="H8" s="216"/>
      <c r="I8" s="215"/>
      <c r="J8" s="216"/>
      <c r="K8" s="215"/>
      <c r="L8" s="216"/>
      <c r="M8" s="215"/>
      <c r="N8" s="216"/>
      <c r="O8" s="223"/>
      <c r="P8" s="61" t="s">
        <v>8</v>
      </c>
      <c r="Q8" s="62" t="s">
        <v>13</v>
      </c>
      <c r="R8" s="63" t="s">
        <v>13</v>
      </c>
      <c r="S8" s="63" t="s">
        <v>13</v>
      </c>
      <c r="T8" s="63" t="s">
        <v>13</v>
      </c>
      <c r="U8" s="59" t="s">
        <v>14</v>
      </c>
      <c r="V8" s="59" t="s">
        <v>14</v>
      </c>
      <c r="W8" s="60" t="s">
        <v>15</v>
      </c>
      <c r="X8" s="238"/>
      <c r="Y8" s="237"/>
    </row>
    <row r="9" spans="1:25" s="58" customFormat="1" ht="18.75">
      <c r="A9" s="55"/>
      <c r="B9" s="56"/>
      <c r="C9" s="56"/>
      <c r="D9" s="56"/>
      <c r="E9" s="57"/>
      <c r="F9" s="55" t="s">
        <v>6</v>
      </c>
      <c r="G9" s="65" t="s">
        <v>9</v>
      </c>
      <c r="H9" s="65" t="s">
        <v>10</v>
      </c>
      <c r="I9" s="65" t="s">
        <v>9</v>
      </c>
      <c r="J9" s="65" t="s">
        <v>10</v>
      </c>
      <c r="K9" s="65" t="s">
        <v>9</v>
      </c>
      <c r="L9" s="65" t="s">
        <v>10</v>
      </c>
      <c r="M9" s="65" t="s">
        <v>9</v>
      </c>
      <c r="N9" s="65" t="s">
        <v>10</v>
      </c>
      <c r="O9" s="66" t="s">
        <v>11</v>
      </c>
      <c r="P9" s="61" t="s">
        <v>9</v>
      </c>
      <c r="Q9" s="62" t="s">
        <v>11</v>
      </c>
      <c r="R9" s="63" t="s">
        <v>11</v>
      </c>
      <c r="S9" s="63" t="s">
        <v>11</v>
      </c>
      <c r="T9" s="63" t="s">
        <v>11</v>
      </c>
      <c r="U9" s="55">
        <v>1</v>
      </c>
      <c r="V9" s="55">
        <v>2</v>
      </c>
      <c r="W9" s="64">
        <v>3</v>
      </c>
      <c r="X9" s="238"/>
      <c r="Y9" s="237"/>
    </row>
    <row r="10" spans="1:25" s="7" customFormat="1" ht="21">
      <c r="A10" s="127"/>
      <c r="B10" s="128"/>
      <c r="C10" s="129"/>
      <c r="D10" s="129"/>
      <c r="E10" s="130"/>
      <c r="F10" s="127"/>
      <c r="G10" s="131" t="s">
        <v>16</v>
      </c>
      <c r="H10" s="131" t="s">
        <v>17</v>
      </c>
      <c r="I10" s="131" t="s">
        <v>18</v>
      </c>
      <c r="J10" s="131" t="s">
        <v>19</v>
      </c>
      <c r="K10" s="131" t="s">
        <v>20</v>
      </c>
      <c r="L10" s="131" t="s">
        <v>21</v>
      </c>
      <c r="M10" s="132" t="s">
        <v>22</v>
      </c>
      <c r="N10" s="131" t="s">
        <v>23</v>
      </c>
      <c r="O10" s="133" t="s">
        <v>24</v>
      </c>
      <c r="P10" s="132" t="s">
        <v>25</v>
      </c>
      <c r="Q10" s="132" t="s">
        <v>26</v>
      </c>
      <c r="R10" s="132" t="s">
        <v>129</v>
      </c>
      <c r="S10" s="134" t="s">
        <v>27</v>
      </c>
      <c r="T10" s="136" t="s">
        <v>28</v>
      </c>
      <c r="U10" s="134" t="s">
        <v>120</v>
      </c>
      <c r="V10" s="136" t="s">
        <v>120</v>
      </c>
      <c r="W10" s="137" t="s">
        <v>120</v>
      </c>
      <c r="X10" s="138" t="s">
        <v>140</v>
      </c>
      <c r="Y10" s="135" t="s">
        <v>141</v>
      </c>
    </row>
    <row r="11" spans="1:24" s="142" customFormat="1" ht="20.25" customHeight="1">
      <c r="A11" s="139">
        <v>1</v>
      </c>
      <c r="B11" s="79" t="s">
        <v>172</v>
      </c>
      <c r="C11" s="80" t="s">
        <v>172</v>
      </c>
      <c r="D11" s="79" t="s">
        <v>172</v>
      </c>
      <c r="E11" s="78">
        <v>1</v>
      </c>
      <c r="F11" s="72">
        <v>2539</v>
      </c>
      <c r="G11" s="140">
        <v>108</v>
      </c>
      <c r="H11" s="140">
        <v>343</v>
      </c>
      <c r="I11" s="140">
        <v>108</v>
      </c>
      <c r="J11" s="140">
        <v>343</v>
      </c>
      <c r="K11" s="140">
        <v>108</v>
      </c>
      <c r="L11" s="140">
        <v>343</v>
      </c>
      <c r="M11" s="140">
        <v>108</v>
      </c>
      <c r="N11" s="140">
        <v>343</v>
      </c>
      <c r="O11" s="181">
        <v>289095.49</v>
      </c>
      <c r="P11" s="96">
        <v>0</v>
      </c>
      <c r="Q11" s="97">
        <v>0</v>
      </c>
      <c r="R11" s="86">
        <v>289095.49</v>
      </c>
      <c r="S11" s="47" t="s">
        <v>311</v>
      </c>
      <c r="T11" s="47" t="s">
        <v>311</v>
      </c>
      <c r="U11" s="139"/>
      <c r="V11" s="47"/>
      <c r="W11" s="189" t="s">
        <v>313</v>
      </c>
      <c r="X11" s="143" t="s">
        <v>235</v>
      </c>
    </row>
    <row r="12" spans="1:24" s="175" customFormat="1" ht="20.25" customHeight="1">
      <c r="A12" s="171">
        <v>2</v>
      </c>
      <c r="B12" s="79" t="s">
        <v>172</v>
      </c>
      <c r="C12" s="80" t="s">
        <v>172</v>
      </c>
      <c r="D12" s="79" t="s">
        <v>173</v>
      </c>
      <c r="E12" s="78">
        <v>2</v>
      </c>
      <c r="F12" s="78">
        <v>2538</v>
      </c>
      <c r="G12" s="172">
        <v>145</v>
      </c>
      <c r="H12" s="172">
        <v>472</v>
      </c>
      <c r="I12" s="172">
        <v>145</v>
      </c>
      <c r="J12" s="172">
        <v>472</v>
      </c>
      <c r="K12" s="172">
        <v>145</v>
      </c>
      <c r="L12" s="172">
        <v>472</v>
      </c>
      <c r="M12" s="172">
        <v>145</v>
      </c>
      <c r="N12" s="172">
        <v>472</v>
      </c>
      <c r="O12" s="179">
        <f aca="true" t="shared" si="0" ref="O12:O21">SUM(Q12:R12)</f>
        <v>310729.09</v>
      </c>
      <c r="P12" s="173">
        <v>33</v>
      </c>
      <c r="Q12" s="174">
        <v>280000</v>
      </c>
      <c r="R12" s="174">
        <v>30729.09</v>
      </c>
      <c r="S12" s="47" t="s">
        <v>311</v>
      </c>
      <c r="T12" s="47" t="s">
        <v>311</v>
      </c>
      <c r="U12" s="171"/>
      <c r="V12" s="177"/>
      <c r="W12" s="189" t="s">
        <v>313</v>
      </c>
      <c r="X12" s="145" t="s">
        <v>236</v>
      </c>
    </row>
    <row r="13" spans="1:24" s="142" customFormat="1" ht="20.25" customHeight="1">
      <c r="A13" s="139">
        <v>3</v>
      </c>
      <c r="B13" s="79" t="s">
        <v>172</v>
      </c>
      <c r="C13" s="74" t="s">
        <v>172</v>
      </c>
      <c r="D13" s="73" t="s">
        <v>174</v>
      </c>
      <c r="E13" s="78">
        <v>3</v>
      </c>
      <c r="F13" s="72">
        <v>2544</v>
      </c>
      <c r="G13" s="140">
        <v>184</v>
      </c>
      <c r="H13" s="140">
        <v>542</v>
      </c>
      <c r="I13" s="140">
        <v>184</v>
      </c>
      <c r="J13" s="140">
        <v>542</v>
      </c>
      <c r="K13" s="140">
        <v>184</v>
      </c>
      <c r="L13" s="140">
        <v>542</v>
      </c>
      <c r="M13" s="140">
        <v>184</v>
      </c>
      <c r="N13" s="140">
        <v>542</v>
      </c>
      <c r="O13" s="181">
        <f t="shared" si="0"/>
        <v>297313.77</v>
      </c>
      <c r="P13" s="81">
        <v>48</v>
      </c>
      <c r="Q13" s="90">
        <v>293000</v>
      </c>
      <c r="R13" s="82">
        <v>4313.77</v>
      </c>
      <c r="S13" s="47" t="s">
        <v>311</v>
      </c>
      <c r="T13" s="47" t="s">
        <v>311</v>
      </c>
      <c r="U13" s="139"/>
      <c r="V13" s="47"/>
      <c r="W13" s="189" t="s">
        <v>313</v>
      </c>
      <c r="X13" s="143" t="s">
        <v>237</v>
      </c>
    </row>
    <row r="14" spans="1:24" s="142" customFormat="1" ht="20.25" customHeight="1">
      <c r="A14" s="139">
        <v>4</v>
      </c>
      <c r="B14" s="79" t="s">
        <v>172</v>
      </c>
      <c r="C14" s="74" t="s">
        <v>172</v>
      </c>
      <c r="D14" s="73" t="s">
        <v>175</v>
      </c>
      <c r="E14" s="78">
        <v>4</v>
      </c>
      <c r="F14" s="72">
        <v>2544</v>
      </c>
      <c r="G14" s="140">
        <v>185</v>
      </c>
      <c r="H14" s="140">
        <v>579</v>
      </c>
      <c r="I14" s="140">
        <v>185</v>
      </c>
      <c r="J14" s="140">
        <v>579</v>
      </c>
      <c r="K14" s="140">
        <v>185</v>
      </c>
      <c r="L14" s="140">
        <v>579</v>
      </c>
      <c r="M14" s="140">
        <v>185</v>
      </c>
      <c r="N14" s="140">
        <v>579</v>
      </c>
      <c r="O14" s="181">
        <f t="shared" si="0"/>
        <v>303743.63</v>
      </c>
      <c r="P14" s="81">
        <v>29</v>
      </c>
      <c r="Q14" s="90">
        <v>302000</v>
      </c>
      <c r="R14" s="82">
        <v>1743.63</v>
      </c>
      <c r="S14" s="47" t="s">
        <v>311</v>
      </c>
      <c r="T14" s="47" t="s">
        <v>311</v>
      </c>
      <c r="U14" s="139"/>
      <c r="V14" s="47"/>
      <c r="W14" s="189" t="s">
        <v>313</v>
      </c>
      <c r="X14" s="143" t="s">
        <v>238</v>
      </c>
    </row>
    <row r="15" spans="1:24" s="142" customFormat="1" ht="20.25" customHeight="1">
      <c r="A15" s="139">
        <v>5</v>
      </c>
      <c r="B15" s="79" t="s">
        <v>172</v>
      </c>
      <c r="C15" s="80" t="s">
        <v>172</v>
      </c>
      <c r="D15" s="79" t="s">
        <v>176</v>
      </c>
      <c r="E15" s="78">
        <v>5</v>
      </c>
      <c r="F15" s="72">
        <v>2542</v>
      </c>
      <c r="G15" s="140">
        <v>149</v>
      </c>
      <c r="H15" s="140">
        <v>566</v>
      </c>
      <c r="I15" s="140">
        <v>149</v>
      </c>
      <c r="J15" s="140">
        <v>566</v>
      </c>
      <c r="K15" s="140">
        <v>149</v>
      </c>
      <c r="L15" s="140">
        <v>566</v>
      </c>
      <c r="M15" s="140">
        <v>149</v>
      </c>
      <c r="N15" s="140">
        <v>566</v>
      </c>
      <c r="O15" s="181">
        <f t="shared" si="0"/>
        <v>300706.24</v>
      </c>
      <c r="P15" s="89">
        <v>12</v>
      </c>
      <c r="Q15" s="91">
        <v>280000</v>
      </c>
      <c r="R15" s="88">
        <v>20706.24</v>
      </c>
      <c r="S15" s="47" t="s">
        <v>311</v>
      </c>
      <c r="T15" s="47" t="s">
        <v>311</v>
      </c>
      <c r="U15" s="139"/>
      <c r="V15" s="189" t="s">
        <v>313</v>
      </c>
      <c r="W15" s="126"/>
      <c r="X15" s="143" t="s">
        <v>239</v>
      </c>
    </row>
    <row r="16" spans="1:24" s="142" customFormat="1" ht="20.25" customHeight="1">
      <c r="A16" s="139">
        <v>6</v>
      </c>
      <c r="B16" s="79" t="s">
        <v>172</v>
      </c>
      <c r="C16" s="74" t="s">
        <v>172</v>
      </c>
      <c r="D16" s="73" t="s">
        <v>172</v>
      </c>
      <c r="E16" s="78">
        <v>6</v>
      </c>
      <c r="F16" s="72">
        <v>2542</v>
      </c>
      <c r="G16" s="140">
        <v>157</v>
      </c>
      <c r="H16" s="140">
        <v>473</v>
      </c>
      <c r="I16" s="140">
        <v>157</v>
      </c>
      <c r="J16" s="140">
        <v>473</v>
      </c>
      <c r="K16" s="140">
        <v>157</v>
      </c>
      <c r="L16" s="140">
        <v>473</v>
      </c>
      <c r="M16" s="140">
        <v>157</v>
      </c>
      <c r="N16" s="140">
        <v>473</v>
      </c>
      <c r="O16" s="181">
        <f t="shared" si="0"/>
        <v>311994.32</v>
      </c>
      <c r="P16" s="81">
        <v>20</v>
      </c>
      <c r="Q16" s="90">
        <v>304000</v>
      </c>
      <c r="R16" s="82">
        <v>7994.32</v>
      </c>
      <c r="S16" s="47" t="s">
        <v>311</v>
      </c>
      <c r="T16" s="47" t="s">
        <v>311</v>
      </c>
      <c r="U16" s="139"/>
      <c r="V16" s="47"/>
      <c r="W16" s="189" t="s">
        <v>313</v>
      </c>
      <c r="X16" s="143" t="s">
        <v>240</v>
      </c>
    </row>
    <row r="17" spans="1:24" s="142" customFormat="1" ht="20.25" customHeight="1">
      <c r="A17" s="139">
        <v>7</v>
      </c>
      <c r="B17" s="79" t="s">
        <v>172</v>
      </c>
      <c r="C17" s="80" t="s">
        <v>172</v>
      </c>
      <c r="D17" s="79" t="s">
        <v>177</v>
      </c>
      <c r="E17" s="78">
        <v>7</v>
      </c>
      <c r="F17" s="72">
        <v>2544</v>
      </c>
      <c r="G17" s="140">
        <v>92</v>
      </c>
      <c r="H17" s="140">
        <v>326</v>
      </c>
      <c r="I17" s="140">
        <v>92</v>
      </c>
      <c r="J17" s="140">
        <v>326</v>
      </c>
      <c r="K17" s="140">
        <v>92</v>
      </c>
      <c r="L17" s="140">
        <v>326</v>
      </c>
      <c r="M17" s="140">
        <v>92</v>
      </c>
      <c r="N17" s="140">
        <v>326</v>
      </c>
      <c r="O17" s="181">
        <f t="shared" si="0"/>
        <v>303375.87</v>
      </c>
      <c r="P17" s="89">
        <v>21</v>
      </c>
      <c r="Q17" s="91">
        <v>303000</v>
      </c>
      <c r="R17" s="88">
        <v>375.87</v>
      </c>
      <c r="S17" s="47" t="s">
        <v>311</v>
      </c>
      <c r="T17" s="47" t="s">
        <v>311</v>
      </c>
      <c r="U17" s="139"/>
      <c r="V17" s="189" t="s">
        <v>313</v>
      </c>
      <c r="W17" s="126"/>
      <c r="X17" s="143" t="s">
        <v>241</v>
      </c>
    </row>
    <row r="18" spans="1:24" s="142" customFormat="1" ht="20.25" customHeight="1">
      <c r="A18" s="139">
        <v>8</v>
      </c>
      <c r="B18" s="79" t="s">
        <v>172</v>
      </c>
      <c r="C18" s="74" t="s">
        <v>172</v>
      </c>
      <c r="D18" s="73" t="s">
        <v>178</v>
      </c>
      <c r="E18" s="78">
        <v>8</v>
      </c>
      <c r="F18" s="72">
        <v>2537</v>
      </c>
      <c r="G18" s="140">
        <v>80</v>
      </c>
      <c r="H18" s="140">
        <v>246</v>
      </c>
      <c r="I18" s="140">
        <v>80</v>
      </c>
      <c r="J18" s="140">
        <v>246</v>
      </c>
      <c r="K18" s="140">
        <v>80</v>
      </c>
      <c r="L18" s="140">
        <v>246</v>
      </c>
      <c r="M18" s="140">
        <v>80</v>
      </c>
      <c r="N18" s="140">
        <v>246</v>
      </c>
      <c r="O18" s="181">
        <f t="shared" si="0"/>
        <v>291777.72</v>
      </c>
      <c r="P18" s="81">
        <v>20</v>
      </c>
      <c r="Q18" s="90">
        <v>290000</v>
      </c>
      <c r="R18" s="82">
        <v>1777.72</v>
      </c>
      <c r="S18" s="47" t="s">
        <v>311</v>
      </c>
      <c r="T18" s="47" t="s">
        <v>311</v>
      </c>
      <c r="U18" s="139"/>
      <c r="V18" s="47"/>
      <c r="W18" s="189" t="s">
        <v>313</v>
      </c>
      <c r="X18" s="125" t="s">
        <v>242</v>
      </c>
    </row>
    <row r="19" spans="1:24" s="142" customFormat="1" ht="20.25" customHeight="1">
      <c r="A19" s="139">
        <v>9</v>
      </c>
      <c r="B19" s="79" t="s">
        <v>172</v>
      </c>
      <c r="C19" s="74" t="s">
        <v>172</v>
      </c>
      <c r="D19" s="73" t="s">
        <v>179</v>
      </c>
      <c r="E19" s="78">
        <v>9</v>
      </c>
      <c r="F19" s="72">
        <v>2544</v>
      </c>
      <c r="G19" s="140">
        <v>123</v>
      </c>
      <c r="H19" s="140">
        <v>365</v>
      </c>
      <c r="I19" s="140">
        <v>123</v>
      </c>
      <c r="J19" s="140">
        <v>365</v>
      </c>
      <c r="K19" s="140">
        <v>123</v>
      </c>
      <c r="L19" s="140">
        <v>365</v>
      </c>
      <c r="M19" s="140">
        <v>122</v>
      </c>
      <c r="N19" s="140">
        <v>361</v>
      </c>
      <c r="O19" s="181">
        <f t="shared" si="0"/>
        <v>301200.7</v>
      </c>
      <c r="P19" s="81">
        <v>28</v>
      </c>
      <c r="Q19" s="90">
        <v>300000</v>
      </c>
      <c r="R19" s="82">
        <v>1200.7</v>
      </c>
      <c r="S19" s="47" t="s">
        <v>311</v>
      </c>
      <c r="T19" s="47" t="s">
        <v>311</v>
      </c>
      <c r="U19" s="139"/>
      <c r="V19" s="47"/>
      <c r="W19" s="189" t="s">
        <v>313</v>
      </c>
      <c r="X19" s="125" t="s">
        <v>243</v>
      </c>
    </row>
    <row r="20" spans="1:24" s="142" customFormat="1" ht="20.25" customHeight="1">
      <c r="A20" s="139">
        <v>10</v>
      </c>
      <c r="B20" s="79" t="s">
        <v>172</v>
      </c>
      <c r="C20" s="74" t="s">
        <v>182</v>
      </c>
      <c r="D20" s="73" t="s">
        <v>180</v>
      </c>
      <c r="E20" s="78">
        <v>1</v>
      </c>
      <c r="F20" s="72">
        <v>2543</v>
      </c>
      <c r="G20" s="140">
        <v>78</v>
      </c>
      <c r="H20" s="140">
        <v>258</v>
      </c>
      <c r="I20" s="140">
        <v>78</v>
      </c>
      <c r="J20" s="140">
        <v>258</v>
      </c>
      <c r="K20" s="140">
        <v>78</v>
      </c>
      <c r="L20" s="140">
        <v>258</v>
      </c>
      <c r="M20" s="140">
        <v>78</v>
      </c>
      <c r="N20" s="140">
        <v>258</v>
      </c>
      <c r="O20" s="181">
        <f t="shared" si="0"/>
        <v>300668.86</v>
      </c>
      <c r="P20" s="84">
        <v>31</v>
      </c>
      <c r="Q20" s="92">
        <v>300000</v>
      </c>
      <c r="R20" s="83">
        <v>668.86</v>
      </c>
      <c r="S20" s="47" t="s">
        <v>311</v>
      </c>
      <c r="T20" s="47" t="s">
        <v>311</v>
      </c>
      <c r="U20" s="139"/>
      <c r="V20" s="189" t="s">
        <v>313</v>
      </c>
      <c r="W20" s="126"/>
      <c r="X20" s="125" t="s">
        <v>244</v>
      </c>
    </row>
    <row r="21" spans="1:24" s="142" customFormat="1" ht="20.25" customHeight="1">
      <c r="A21" s="139">
        <v>11</v>
      </c>
      <c r="B21" s="79" t="s">
        <v>172</v>
      </c>
      <c r="C21" s="74" t="s">
        <v>182</v>
      </c>
      <c r="D21" s="73" t="s">
        <v>181</v>
      </c>
      <c r="E21" s="78">
        <v>2</v>
      </c>
      <c r="F21" s="72">
        <v>2539</v>
      </c>
      <c r="G21" s="140">
        <v>149</v>
      </c>
      <c r="H21" s="140">
        <v>459</v>
      </c>
      <c r="I21" s="140">
        <v>149</v>
      </c>
      <c r="J21" s="140">
        <v>459</v>
      </c>
      <c r="K21" s="140">
        <v>149</v>
      </c>
      <c r="L21" s="140">
        <v>459</v>
      </c>
      <c r="M21" s="140">
        <v>149</v>
      </c>
      <c r="N21" s="140">
        <v>459</v>
      </c>
      <c r="O21" s="181">
        <f t="shared" si="0"/>
        <v>344656.82</v>
      </c>
      <c r="P21" s="84">
        <v>42</v>
      </c>
      <c r="Q21" s="92">
        <v>344000</v>
      </c>
      <c r="R21" s="83">
        <v>656.82</v>
      </c>
      <c r="S21" s="47" t="s">
        <v>311</v>
      </c>
      <c r="T21" s="47" t="s">
        <v>311</v>
      </c>
      <c r="U21" s="139"/>
      <c r="V21" s="189" t="s">
        <v>313</v>
      </c>
      <c r="W21" s="126"/>
      <c r="X21" s="144" t="s">
        <v>245</v>
      </c>
    </row>
    <row r="22" spans="1:24" s="175" customFormat="1" ht="20.25" customHeight="1">
      <c r="A22" s="171">
        <v>12</v>
      </c>
      <c r="B22" s="79" t="s">
        <v>172</v>
      </c>
      <c r="C22" s="80" t="s">
        <v>182</v>
      </c>
      <c r="D22" s="79" t="s">
        <v>182</v>
      </c>
      <c r="E22" s="78">
        <v>4</v>
      </c>
      <c r="F22" s="78">
        <v>2536</v>
      </c>
      <c r="G22" s="172">
        <v>158</v>
      </c>
      <c r="H22" s="172">
        <v>507</v>
      </c>
      <c r="I22" s="172">
        <v>158</v>
      </c>
      <c r="J22" s="172">
        <v>507</v>
      </c>
      <c r="K22" s="172">
        <v>158</v>
      </c>
      <c r="L22" s="172">
        <v>507</v>
      </c>
      <c r="M22" s="172">
        <v>158</v>
      </c>
      <c r="N22" s="172">
        <v>507</v>
      </c>
      <c r="O22" s="179">
        <f>SUM(Q22:S22)</f>
        <v>314607.99</v>
      </c>
      <c r="P22" s="85">
        <v>28</v>
      </c>
      <c r="Q22" s="93">
        <v>312500</v>
      </c>
      <c r="R22" s="86">
        <v>2107.99</v>
      </c>
      <c r="S22" s="176" t="s">
        <v>311</v>
      </c>
      <c r="T22" s="177" t="s">
        <v>311</v>
      </c>
      <c r="U22" s="171"/>
      <c r="V22" s="189" t="s">
        <v>313</v>
      </c>
      <c r="W22" s="178"/>
      <c r="X22" s="144" t="s">
        <v>246</v>
      </c>
    </row>
    <row r="23" spans="1:24" s="142" customFormat="1" ht="20.25" customHeight="1">
      <c r="A23" s="139">
        <v>13</v>
      </c>
      <c r="B23" s="79" t="s">
        <v>172</v>
      </c>
      <c r="C23" s="76" t="s">
        <v>182</v>
      </c>
      <c r="D23" s="75" t="s">
        <v>183</v>
      </c>
      <c r="E23" s="77">
        <v>5</v>
      </c>
      <c r="F23" s="77">
        <v>2541</v>
      </c>
      <c r="G23" s="140">
        <v>135</v>
      </c>
      <c r="H23" s="140">
        <v>441</v>
      </c>
      <c r="I23" s="140">
        <v>135</v>
      </c>
      <c r="J23" s="140">
        <v>441</v>
      </c>
      <c r="K23" s="140">
        <v>135</v>
      </c>
      <c r="L23" s="140">
        <v>441</v>
      </c>
      <c r="M23" s="140">
        <v>135</v>
      </c>
      <c r="N23" s="140">
        <v>441</v>
      </c>
      <c r="O23" s="181">
        <f aca="true" t="shared" si="1" ref="O23:O32">SUM(Q23:R23)</f>
        <v>297312.04</v>
      </c>
      <c r="P23" s="84">
        <v>7</v>
      </c>
      <c r="Q23" s="92">
        <v>280000</v>
      </c>
      <c r="R23" s="83">
        <v>17312.04</v>
      </c>
      <c r="S23" s="47" t="s">
        <v>311</v>
      </c>
      <c r="T23" s="47" t="s">
        <v>311</v>
      </c>
      <c r="U23" s="139"/>
      <c r="V23" s="189" t="s">
        <v>313</v>
      </c>
      <c r="W23" s="126"/>
      <c r="X23" s="125" t="s">
        <v>247</v>
      </c>
    </row>
    <row r="24" spans="1:24" s="142" customFormat="1" ht="20.25" customHeight="1">
      <c r="A24" s="139">
        <v>14</v>
      </c>
      <c r="B24" s="79" t="s">
        <v>172</v>
      </c>
      <c r="C24" s="76" t="s">
        <v>182</v>
      </c>
      <c r="D24" s="75" t="s">
        <v>184</v>
      </c>
      <c r="E24" s="77">
        <v>6</v>
      </c>
      <c r="F24" s="77">
        <v>2538</v>
      </c>
      <c r="G24" s="140">
        <v>120</v>
      </c>
      <c r="H24" s="140">
        <v>388</v>
      </c>
      <c r="I24" s="140">
        <v>120</v>
      </c>
      <c r="J24" s="140">
        <v>388</v>
      </c>
      <c r="K24" s="140">
        <v>120</v>
      </c>
      <c r="L24" s="140">
        <v>388</v>
      </c>
      <c r="M24" s="140">
        <v>120</v>
      </c>
      <c r="N24" s="140">
        <v>388</v>
      </c>
      <c r="O24" s="181">
        <f t="shared" si="1"/>
        <v>337423.85</v>
      </c>
      <c r="P24" s="84">
        <v>26</v>
      </c>
      <c r="Q24" s="92">
        <v>330000</v>
      </c>
      <c r="R24" s="83">
        <v>7423.85</v>
      </c>
      <c r="S24" s="47" t="s">
        <v>311</v>
      </c>
      <c r="T24" s="47" t="s">
        <v>311</v>
      </c>
      <c r="U24" s="139"/>
      <c r="V24" s="47"/>
      <c r="W24" s="189" t="s">
        <v>313</v>
      </c>
      <c r="X24" s="125" t="s">
        <v>248</v>
      </c>
    </row>
    <row r="25" spans="1:24" s="142" customFormat="1" ht="20.25" customHeight="1">
      <c r="A25" s="139">
        <v>15</v>
      </c>
      <c r="B25" s="79" t="s">
        <v>172</v>
      </c>
      <c r="C25" s="76" t="s">
        <v>182</v>
      </c>
      <c r="D25" s="75" t="s">
        <v>185</v>
      </c>
      <c r="E25" s="77">
        <v>7</v>
      </c>
      <c r="F25" s="77">
        <v>2539</v>
      </c>
      <c r="G25" s="140">
        <v>67</v>
      </c>
      <c r="H25" s="140">
        <v>183</v>
      </c>
      <c r="I25" s="140">
        <v>67</v>
      </c>
      <c r="J25" s="140">
        <v>183</v>
      </c>
      <c r="K25" s="140">
        <v>67</v>
      </c>
      <c r="L25" s="140">
        <v>183</v>
      </c>
      <c r="M25" s="140">
        <v>67</v>
      </c>
      <c r="N25" s="140">
        <v>183</v>
      </c>
      <c r="O25" s="181">
        <f t="shared" si="1"/>
        <v>309519.88</v>
      </c>
      <c r="P25" s="84">
        <v>30</v>
      </c>
      <c r="Q25" s="92">
        <v>308000</v>
      </c>
      <c r="R25" s="83">
        <v>1519.88</v>
      </c>
      <c r="S25" s="47" t="s">
        <v>311</v>
      </c>
      <c r="T25" s="47" t="s">
        <v>311</v>
      </c>
      <c r="U25" s="139"/>
      <c r="V25" s="189" t="s">
        <v>313</v>
      </c>
      <c r="W25" s="126"/>
      <c r="X25" s="125" t="s">
        <v>249</v>
      </c>
    </row>
    <row r="26" spans="1:24" s="142" customFormat="1" ht="20.25" customHeight="1">
      <c r="A26" s="139">
        <v>16</v>
      </c>
      <c r="B26" s="79" t="s">
        <v>172</v>
      </c>
      <c r="C26" s="76" t="s">
        <v>182</v>
      </c>
      <c r="D26" s="75" t="s">
        <v>186</v>
      </c>
      <c r="E26" s="77">
        <v>8</v>
      </c>
      <c r="F26" s="77">
        <v>2543</v>
      </c>
      <c r="G26" s="140">
        <v>173</v>
      </c>
      <c r="H26" s="140">
        <v>675</v>
      </c>
      <c r="I26" s="140">
        <v>173</v>
      </c>
      <c r="J26" s="140">
        <v>675</v>
      </c>
      <c r="K26" s="140">
        <v>173</v>
      </c>
      <c r="L26" s="140">
        <v>675</v>
      </c>
      <c r="M26" s="140">
        <v>173</v>
      </c>
      <c r="N26" s="140">
        <v>675</v>
      </c>
      <c r="O26" s="181">
        <f t="shared" si="1"/>
        <v>310957.16</v>
      </c>
      <c r="P26" s="84">
        <v>29</v>
      </c>
      <c r="Q26" s="92">
        <v>310000</v>
      </c>
      <c r="R26" s="83">
        <v>957.16</v>
      </c>
      <c r="S26" s="47" t="s">
        <v>311</v>
      </c>
      <c r="T26" s="47" t="s">
        <v>311</v>
      </c>
      <c r="U26" s="139"/>
      <c r="V26" s="47"/>
      <c r="W26" s="189" t="s">
        <v>313</v>
      </c>
      <c r="X26" s="125" t="s">
        <v>250</v>
      </c>
    </row>
    <row r="27" spans="1:24" s="142" customFormat="1" ht="20.25" customHeight="1">
      <c r="A27" s="139">
        <v>17</v>
      </c>
      <c r="B27" s="79" t="s">
        <v>172</v>
      </c>
      <c r="C27" s="76" t="s">
        <v>229</v>
      </c>
      <c r="D27" s="75" t="s">
        <v>187</v>
      </c>
      <c r="E27" s="77">
        <v>1</v>
      </c>
      <c r="F27" s="77">
        <v>2542</v>
      </c>
      <c r="G27" s="140">
        <v>147</v>
      </c>
      <c r="H27" s="140">
        <v>526</v>
      </c>
      <c r="I27" s="140">
        <v>147</v>
      </c>
      <c r="J27" s="140">
        <v>526</v>
      </c>
      <c r="K27" s="140">
        <v>147</v>
      </c>
      <c r="L27" s="140">
        <v>526</v>
      </c>
      <c r="M27" s="140">
        <v>147</v>
      </c>
      <c r="N27" s="140">
        <v>526</v>
      </c>
      <c r="O27" s="181">
        <f t="shared" si="1"/>
        <v>283109.64</v>
      </c>
      <c r="P27" s="84">
        <v>25</v>
      </c>
      <c r="Q27" s="92">
        <v>280000</v>
      </c>
      <c r="R27" s="83">
        <v>3109.64</v>
      </c>
      <c r="S27" s="47" t="s">
        <v>311</v>
      </c>
      <c r="T27" s="47" t="s">
        <v>311</v>
      </c>
      <c r="U27" s="139"/>
      <c r="V27" s="47"/>
      <c r="W27" s="189" t="s">
        <v>313</v>
      </c>
      <c r="X27" s="143" t="s">
        <v>251</v>
      </c>
    </row>
    <row r="28" spans="1:24" s="142" customFormat="1" ht="20.25" customHeight="1">
      <c r="A28" s="139">
        <v>18</v>
      </c>
      <c r="B28" s="79" t="s">
        <v>172</v>
      </c>
      <c r="C28" s="76" t="s">
        <v>229</v>
      </c>
      <c r="D28" s="75" t="s">
        <v>188</v>
      </c>
      <c r="E28" s="77">
        <v>2</v>
      </c>
      <c r="F28" s="77">
        <v>2542</v>
      </c>
      <c r="G28" s="140">
        <v>213</v>
      </c>
      <c r="H28" s="140">
        <v>676</v>
      </c>
      <c r="I28" s="140">
        <v>213</v>
      </c>
      <c r="J28" s="140">
        <v>676</v>
      </c>
      <c r="K28" s="140">
        <v>213</v>
      </c>
      <c r="L28" s="140">
        <v>676</v>
      </c>
      <c r="M28" s="140">
        <v>213</v>
      </c>
      <c r="N28" s="140">
        <v>676</v>
      </c>
      <c r="O28" s="181">
        <f t="shared" si="1"/>
        <v>318702.9</v>
      </c>
      <c r="P28" s="84">
        <v>36</v>
      </c>
      <c r="Q28" s="92">
        <v>300000</v>
      </c>
      <c r="R28" s="83">
        <v>18702.9</v>
      </c>
      <c r="S28" s="47" t="s">
        <v>311</v>
      </c>
      <c r="T28" s="47" t="s">
        <v>311</v>
      </c>
      <c r="U28" s="139"/>
      <c r="V28" s="47"/>
      <c r="W28" s="189" t="s">
        <v>313</v>
      </c>
      <c r="X28" s="143" t="s">
        <v>252</v>
      </c>
    </row>
    <row r="29" spans="1:24" s="142" customFormat="1" ht="20.25" customHeight="1">
      <c r="A29" s="139">
        <v>19</v>
      </c>
      <c r="B29" s="79" t="s">
        <v>172</v>
      </c>
      <c r="C29" s="76" t="s">
        <v>229</v>
      </c>
      <c r="D29" s="75" t="s">
        <v>189</v>
      </c>
      <c r="E29" s="77">
        <v>3</v>
      </c>
      <c r="F29" s="77">
        <v>2539</v>
      </c>
      <c r="G29" s="140">
        <v>124</v>
      </c>
      <c r="H29" s="140">
        <v>387</v>
      </c>
      <c r="I29" s="140">
        <v>124</v>
      </c>
      <c r="J29" s="140">
        <v>387</v>
      </c>
      <c r="K29" s="140">
        <v>124</v>
      </c>
      <c r="L29" s="140">
        <v>387</v>
      </c>
      <c r="M29" s="140">
        <v>123</v>
      </c>
      <c r="N29" s="140">
        <v>382</v>
      </c>
      <c r="O29" s="181">
        <f t="shared" si="1"/>
        <v>300230</v>
      </c>
      <c r="P29" s="84">
        <v>15</v>
      </c>
      <c r="Q29" s="92">
        <v>297000</v>
      </c>
      <c r="R29" s="83">
        <v>3230</v>
      </c>
      <c r="S29" s="47" t="s">
        <v>311</v>
      </c>
      <c r="T29" s="47" t="s">
        <v>311</v>
      </c>
      <c r="U29" s="139"/>
      <c r="V29" s="47"/>
      <c r="W29" s="189" t="s">
        <v>313</v>
      </c>
      <c r="X29" s="143" t="s">
        <v>253</v>
      </c>
    </row>
    <row r="30" spans="1:24" s="142" customFormat="1" ht="20.25" customHeight="1">
      <c r="A30" s="139">
        <v>20</v>
      </c>
      <c r="B30" s="79" t="s">
        <v>172</v>
      </c>
      <c r="C30" s="80" t="s">
        <v>229</v>
      </c>
      <c r="D30" s="79" t="s">
        <v>190</v>
      </c>
      <c r="E30" s="77">
        <v>4</v>
      </c>
      <c r="F30" s="77">
        <v>2538</v>
      </c>
      <c r="G30" s="140">
        <v>149</v>
      </c>
      <c r="H30" s="140">
        <v>585</v>
      </c>
      <c r="I30" s="140">
        <v>149</v>
      </c>
      <c r="J30" s="140">
        <v>585</v>
      </c>
      <c r="K30" s="140">
        <v>149</v>
      </c>
      <c r="L30" s="140">
        <v>585</v>
      </c>
      <c r="M30" s="140">
        <v>149</v>
      </c>
      <c r="N30" s="140">
        <v>585</v>
      </c>
      <c r="O30" s="181">
        <f t="shared" si="1"/>
        <v>281483.72</v>
      </c>
      <c r="P30" s="85">
        <v>2</v>
      </c>
      <c r="Q30" s="93">
        <v>27000</v>
      </c>
      <c r="R30" s="86">
        <v>254483.72</v>
      </c>
      <c r="S30" s="49"/>
      <c r="T30" s="47" t="s">
        <v>311</v>
      </c>
      <c r="U30" s="189" t="s">
        <v>313</v>
      </c>
      <c r="V30" s="47"/>
      <c r="W30" s="126"/>
      <c r="X30" s="143" t="s">
        <v>254</v>
      </c>
    </row>
    <row r="31" spans="1:24" s="142" customFormat="1" ht="20.25" customHeight="1">
      <c r="A31" s="139">
        <v>21</v>
      </c>
      <c r="B31" s="79" t="s">
        <v>172</v>
      </c>
      <c r="C31" s="80" t="s">
        <v>229</v>
      </c>
      <c r="D31" s="79" t="s">
        <v>191</v>
      </c>
      <c r="E31" s="77">
        <v>5</v>
      </c>
      <c r="F31" s="77">
        <v>2538</v>
      </c>
      <c r="G31" s="140">
        <v>74</v>
      </c>
      <c r="H31" s="140">
        <v>278</v>
      </c>
      <c r="I31" s="140">
        <v>74</v>
      </c>
      <c r="J31" s="140">
        <v>278</v>
      </c>
      <c r="K31" s="140">
        <v>74</v>
      </c>
      <c r="L31" s="140">
        <v>278</v>
      </c>
      <c r="M31" s="140">
        <v>74</v>
      </c>
      <c r="N31" s="140">
        <v>278</v>
      </c>
      <c r="O31" s="181">
        <f t="shared" si="1"/>
        <v>303357.63</v>
      </c>
      <c r="P31" s="85">
        <v>29</v>
      </c>
      <c r="Q31" s="93">
        <v>301000</v>
      </c>
      <c r="R31" s="86">
        <v>2357.63</v>
      </c>
      <c r="S31" s="47" t="s">
        <v>311</v>
      </c>
      <c r="T31" s="47" t="s">
        <v>311</v>
      </c>
      <c r="U31" s="139"/>
      <c r="V31" s="189" t="s">
        <v>313</v>
      </c>
      <c r="W31" s="126"/>
      <c r="X31" s="143" t="s">
        <v>255</v>
      </c>
    </row>
    <row r="32" spans="1:24" s="142" customFormat="1" ht="20.25" customHeight="1">
      <c r="A32" s="139">
        <v>22</v>
      </c>
      <c r="B32" s="79" t="s">
        <v>172</v>
      </c>
      <c r="C32" s="80" t="s">
        <v>229</v>
      </c>
      <c r="D32" s="79" t="s">
        <v>192</v>
      </c>
      <c r="E32" s="77">
        <v>6</v>
      </c>
      <c r="F32" s="77">
        <v>2539</v>
      </c>
      <c r="G32" s="140">
        <v>57</v>
      </c>
      <c r="H32" s="140">
        <v>220</v>
      </c>
      <c r="I32" s="140">
        <v>57</v>
      </c>
      <c r="J32" s="140">
        <v>220</v>
      </c>
      <c r="K32" s="140">
        <v>57</v>
      </c>
      <c r="L32" s="140">
        <v>220</v>
      </c>
      <c r="M32" s="140">
        <v>57</v>
      </c>
      <c r="N32" s="140">
        <v>220</v>
      </c>
      <c r="O32" s="181">
        <f t="shared" si="1"/>
        <v>282371.5</v>
      </c>
      <c r="P32" s="85">
        <v>18</v>
      </c>
      <c r="Q32" s="93">
        <v>282000</v>
      </c>
      <c r="R32" s="86">
        <v>371.5</v>
      </c>
      <c r="S32" s="47" t="s">
        <v>311</v>
      </c>
      <c r="T32" s="47" t="s">
        <v>311</v>
      </c>
      <c r="U32" s="189" t="s">
        <v>313</v>
      </c>
      <c r="V32" s="47"/>
      <c r="W32" s="126"/>
      <c r="X32" s="143" t="s">
        <v>256</v>
      </c>
    </row>
    <row r="33" spans="1:24" s="175" customFormat="1" ht="20.25" customHeight="1">
      <c r="A33" s="171">
        <v>23</v>
      </c>
      <c r="B33" s="79" t="s">
        <v>172</v>
      </c>
      <c r="C33" s="80" t="s">
        <v>229</v>
      </c>
      <c r="D33" s="79" t="s">
        <v>193</v>
      </c>
      <c r="E33" s="78">
        <v>7</v>
      </c>
      <c r="F33" s="78">
        <v>2542</v>
      </c>
      <c r="G33" s="172">
        <v>49</v>
      </c>
      <c r="H33" s="172">
        <v>185</v>
      </c>
      <c r="I33" s="172">
        <v>49</v>
      </c>
      <c r="J33" s="172">
        <v>185</v>
      </c>
      <c r="K33" s="172">
        <v>49</v>
      </c>
      <c r="L33" s="172">
        <v>185</v>
      </c>
      <c r="M33" s="172">
        <v>49</v>
      </c>
      <c r="N33" s="172">
        <v>185</v>
      </c>
      <c r="O33" s="179">
        <f>SUM(Q33:S33)</f>
        <v>291487.3</v>
      </c>
      <c r="P33" s="85">
        <v>23</v>
      </c>
      <c r="Q33" s="93">
        <v>213000</v>
      </c>
      <c r="R33" s="86">
        <v>37987.3</v>
      </c>
      <c r="S33" s="176">
        <v>40500</v>
      </c>
      <c r="T33" s="177" t="s">
        <v>311</v>
      </c>
      <c r="U33" s="189" t="s">
        <v>313</v>
      </c>
      <c r="V33" s="177"/>
      <c r="W33" s="178"/>
      <c r="X33" s="145" t="s">
        <v>257</v>
      </c>
    </row>
    <row r="34" spans="1:24" s="175" customFormat="1" ht="20.25" customHeight="1">
      <c r="A34" s="171">
        <v>24</v>
      </c>
      <c r="B34" s="79" t="s">
        <v>172</v>
      </c>
      <c r="C34" s="80" t="s">
        <v>229</v>
      </c>
      <c r="D34" s="79" t="s">
        <v>194</v>
      </c>
      <c r="E34" s="78">
        <v>8</v>
      </c>
      <c r="F34" s="78">
        <v>2544</v>
      </c>
      <c r="G34" s="172">
        <v>125</v>
      </c>
      <c r="H34" s="172">
        <v>746</v>
      </c>
      <c r="I34" s="172">
        <v>125</v>
      </c>
      <c r="J34" s="172">
        <v>746</v>
      </c>
      <c r="K34" s="172">
        <v>125</v>
      </c>
      <c r="L34" s="172">
        <v>746</v>
      </c>
      <c r="M34" s="172">
        <v>125</v>
      </c>
      <c r="N34" s="172">
        <v>746</v>
      </c>
      <c r="O34" s="179">
        <f>SUM(Q34:R34)</f>
        <v>281532.97</v>
      </c>
      <c r="P34" s="85">
        <v>24</v>
      </c>
      <c r="Q34" s="93">
        <v>280000</v>
      </c>
      <c r="R34" s="86">
        <v>1532.97</v>
      </c>
      <c r="S34" s="177" t="s">
        <v>311</v>
      </c>
      <c r="T34" s="177" t="s">
        <v>311</v>
      </c>
      <c r="U34" s="189" t="s">
        <v>313</v>
      </c>
      <c r="V34" s="177"/>
      <c r="W34" s="178"/>
      <c r="X34" s="145" t="s">
        <v>258</v>
      </c>
    </row>
    <row r="35" spans="1:24" s="175" customFormat="1" ht="20.25" customHeight="1">
      <c r="A35" s="171">
        <v>25</v>
      </c>
      <c r="B35" s="79" t="s">
        <v>172</v>
      </c>
      <c r="C35" s="80" t="s">
        <v>229</v>
      </c>
      <c r="D35" s="79" t="s">
        <v>195</v>
      </c>
      <c r="E35" s="78">
        <v>9</v>
      </c>
      <c r="F35" s="78">
        <v>2544</v>
      </c>
      <c r="G35" s="172">
        <v>49</v>
      </c>
      <c r="H35" s="172">
        <v>148</v>
      </c>
      <c r="I35" s="172">
        <v>49</v>
      </c>
      <c r="J35" s="172">
        <v>148</v>
      </c>
      <c r="K35" s="172">
        <v>49</v>
      </c>
      <c r="L35" s="172">
        <v>148</v>
      </c>
      <c r="M35" s="172">
        <v>49</v>
      </c>
      <c r="N35" s="172">
        <v>148</v>
      </c>
      <c r="O35" s="179">
        <f>SUM(Q35:S35)</f>
        <v>281777.53</v>
      </c>
      <c r="P35" s="85">
        <v>19</v>
      </c>
      <c r="Q35" s="182">
        <v>134000</v>
      </c>
      <c r="R35" s="86">
        <v>82487.53</v>
      </c>
      <c r="S35" s="176">
        <v>65290</v>
      </c>
      <c r="T35" s="177" t="s">
        <v>311</v>
      </c>
      <c r="U35" s="189" t="s">
        <v>313</v>
      </c>
      <c r="V35" s="177"/>
      <c r="W35" s="178"/>
      <c r="X35" s="145" t="s">
        <v>259</v>
      </c>
    </row>
    <row r="36" spans="1:24" s="175" customFormat="1" ht="20.25" customHeight="1">
      <c r="A36" s="171">
        <v>26</v>
      </c>
      <c r="B36" s="79" t="s">
        <v>172</v>
      </c>
      <c r="C36" s="80" t="s">
        <v>229</v>
      </c>
      <c r="D36" s="79" t="s">
        <v>196</v>
      </c>
      <c r="E36" s="78">
        <v>10</v>
      </c>
      <c r="F36" s="78">
        <v>2544</v>
      </c>
      <c r="G36" s="172">
        <v>48</v>
      </c>
      <c r="H36" s="172">
        <v>189</v>
      </c>
      <c r="I36" s="172">
        <v>48</v>
      </c>
      <c r="J36" s="172">
        <v>189</v>
      </c>
      <c r="K36" s="172">
        <v>48</v>
      </c>
      <c r="L36" s="172">
        <v>189</v>
      </c>
      <c r="M36" s="172">
        <v>47</v>
      </c>
      <c r="N36" s="172">
        <v>179</v>
      </c>
      <c r="O36" s="179">
        <f>SUM(Q36:S36)</f>
        <v>298904.13</v>
      </c>
      <c r="P36" s="85">
        <v>30</v>
      </c>
      <c r="Q36" s="91">
        <v>245800</v>
      </c>
      <c r="R36" s="86">
        <v>33604.13</v>
      </c>
      <c r="S36" s="176">
        <v>19500</v>
      </c>
      <c r="T36" s="177" t="s">
        <v>311</v>
      </c>
      <c r="U36" s="189" t="s">
        <v>313</v>
      </c>
      <c r="V36" s="177"/>
      <c r="W36" s="178"/>
      <c r="X36" s="145" t="s">
        <v>260</v>
      </c>
    </row>
    <row r="37" spans="1:24" s="175" customFormat="1" ht="20.25" customHeight="1">
      <c r="A37" s="171">
        <v>27</v>
      </c>
      <c r="B37" s="79" t="s">
        <v>172</v>
      </c>
      <c r="C37" s="80" t="s">
        <v>229</v>
      </c>
      <c r="D37" s="79" t="s">
        <v>197</v>
      </c>
      <c r="E37" s="78">
        <v>11</v>
      </c>
      <c r="F37" s="78">
        <v>2542</v>
      </c>
      <c r="G37" s="172">
        <v>50</v>
      </c>
      <c r="H37" s="172">
        <v>146</v>
      </c>
      <c r="I37" s="172">
        <v>50</v>
      </c>
      <c r="J37" s="172">
        <v>146</v>
      </c>
      <c r="K37" s="172">
        <v>50</v>
      </c>
      <c r="L37" s="172">
        <v>146</v>
      </c>
      <c r="M37" s="172">
        <v>50</v>
      </c>
      <c r="N37" s="172">
        <v>146</v>
      </c>
      <c r="O37" s="179">
        <f>SUM(Q37:S37)</f>
        <v>297933.75</v>
      </c>
      <c r="P37" s="85">
        <v>24</v>
      </c>
      <c r="Q37" s="91">
        <v>213000</v>
      </c>
      <c r="R37" s="86">
        <v>35413.75</v>
      </c>
      <c r="S37" s="176">
        <v>49520</v>
      </c>
      <c r="T37" s="177" t="s">
        <v>311</v>
      </c>
      <c r="U37" s="189" t="s">
        <v>313</v>
      </c>
      <c r="V37" s="177"/>
      <c r="W37" s="178"/>
      <c r="X37" s="145" t="s">
        <v>261</v>
      </c>
    </row>
    <row r="38" spans="1:24" s="142" customFormat="1" ht="20.25" customHeight="1">
      <c r="A38" s="139">
        <v>28</v>
      </c>
      <c r="B38" s="79" t="s">
        <v>172</v>
      </c>
      <c r="C38" s="80" t="s">
        <v>229</v>
      </c>
      <c r="D38" s="79" t="s">
        <v>198</v>
      </c>
      <c r="E38" s="77">
        <v>12</v>
      </c>
      <c r="F38" s="77">
        <v>2544</v>
      </c>
      <c r="G38" s="140">
        <v>141</v>
      </c>
      <c r="H38" s="140">
        <v>773</v>
      </c>
      <c r="I38" s="140">
        <v>141</v>
      </c>
      <c r="J38" s="140">
        <v>773</v>
      </c>
      <c r="K38" s="140">
        <v>141</v>
      </c>
      <c r="L38" s="140">
        <v>773</v>
      </c>
      <c r="M38" s="140">
        <v>141</v>
      </c>
      <c r="N38" s="140">
        <v>773</v>
      </c>
      <c r="O38" s="181">
        <f aca="true" t="shared" si="2" ref="O38:O50">SUM(Q38:R38)</f>
        <v>283772.26</v>
      </c>
      <c r="P38" s="85">
        <v>22</v>
      </c>
      <c r="Q38" s="91">
        <v>280000</v>
      </c>
      <c r="R38" s="86">
        <v>3772.26</v>
      </c>
      <c r="S38" s="47" t="s">
        <v>311</v>
      </c>
      <c r="T38" s="47" t="s">
        <v>311</v>
      </c>
      <c r="U38" s="139"/>
      <c r="V38" s="189" t="s">
        <v>313</v>
      </c>
      <c r="W38" s="126"/>
      <c r="X38" s="143" t="s">
        <v>262</v>
      </c>
    </row>
    <row r="39" spans="1:24" s="142" customFormat="1" ht="20.25" customHeight="1">
      <c r="A39" s="139">
        <v>29</v>
      </c>
      <c r="B39" s="79" t="s">
        <v>172</v>
      </c>
      <c r="C39" s="76" t="s">
        <v>229</v>
      </c>
      <c r="D39" s="75" t="s">
        <v>199</v>
      </c>
      <c r="E39" s="77">
        <v>13</v>
      </c>
      <c r="F39" s="77">
        <v>2544</v>
      </c>
      <c r="G39" s="140">
        <v>179</v>
      </c>
      <c r="H39" s="140">
        <v>1011</v>
      </c>
      <c r="I39" s="140">
        <v>179</v>
      </c>
      <c r="J39" s="140">
        <v>1011</v>
      </c>
      <c r="K39" s="140">
        <v>179</v>
      </c>
      <c r="L39" s="140">
        <v>1011</v>
      </c>
      <c r="M39" s="140">
        <v>179</v>
      </c>
      <c r="N39" s="140">
        <v>1011</v>
      </c>
      <c r="O39" s="181">
        <f t="shared" si="2"/>
        <v>303297.45</v>
      </c>
      <c r="P39" s="84">
        <v>21</v>
      </c>
      <c r="Q39" s="94">
        <v>295000</v>
      </c>
      <c r="R39" s="83">
        <v>8297.45</v>
      </c>
      <c r="S39" s="47" t="s">
        <v>311</v>
      </c>
      <c r="T39" s="47" t="s">
        <v>311</v>
      </c>
      <c r="U39" s="139"/>
      <c r="V39" s="189" t="s">
        <v>313</v>
      </c>
      <c r="W39" s="126"/>
      <c r="X39" s="143" t="s">
        <v>263</v>
      </c>
    </row>
    <row r="40" spans="1:25" s="48" customFormat="1" ht="20.25" customHeight="1">
      <c r="A40" s="139">
        <v>30</v>
      </c>
      <c r="B40" s="79" t="s">
        <v>172</v>
      </c>
      <c r="C40" s="76" t="s">
        <v>229</v>
      </c>
      <c r="D40" s="75" t="s">
        <v>200</v>
      </c>
      <c r="E40" s="77">
        <v>14</v>
      </c>
      <c r="F40" s="77">
        <v>2544</v>
      </c>
      <c r="G40" s="47">
        <v>52</v>
      </c>
      <c r="H40" s="47">
        <v>205</v>
      </c>
      <c r="I40" s="47">
        <v>52</v>
      </c>
      <c r="J40" s="47">
        <v>205</v>
      </c>
      <c r="K40" s="47">
        <v>52</v>
      </c>
      <c r="L40" s="47">
        <v>205</v>
      </c>
      <c r="M40" s="47">
        <v>52</v>
      </c>
      <c r="N40" s="47">
        <v>205</v>
      </c>
      <c r="O40" s="141">
        <f t="shared" si="2"/>
        <v>296940.36</v>
      </c>
      <c r="P40" s="84">
        <v>33</v>
      </c>
      <c r="Q40" s="94">
        <v>294000</v>
      </c>
      <c r="R40" s="83">
        <v>2940.36</v>
      </c>
      <c r="S40" s="47" t="s">
        <v>311</v>
      </c>
      <c r="T40" s="47" t="s">
        <v>311</v>
      </c>
      <c r="U40" s="139"/>
      <c r="V40" s="189" t="s">
        <v>313</v>
      </c>
      <c r="W40" s="139"/>
      <c r="X40" s="143" t="s">
        <v>264</v>
      </c>
      <c r="Y40" s="126"/>
    </row>
    <row r="41" spans="1:25" s="48" customFormat="1" ht="20.25" customHeight="1">
      <c r="A41" s="139">
        <v>31</v>
      </c>
      <c r="B41" s="79" t="s">
        <v>172</v>
      </c>
      <c r="C41" s="76" t="s">
        <v>201</v>
      </c>
      <c r="D41" s="75" t="s">
        <v>201</v>
      </c>
      <c r="E41" s="77">
        <v>1</v>
      </c>
      <c r="F41" s="77">
        <v>2539</v>
      </c>
      <c r="G41" s="47">
        <v>100</v>
      </c>
      <c r="H41" s="47">
        <v>330</v>
      </c>
      <c r="I41" s="47">
        <v>100</v>
      </c>
      <c r="J41" s="47">
        <v>330</v>
      </c>
      <c r="K41" s="47">
        <v>100</v>
      </c>
      <c r="L41" s="47">
        <v>330</v>
      </c>
      <c r="M41" s="47">
        <v>100</v>
      </c>
      <c r="N41" s="47">
        <v>330</v>
      </c>
      <c r="O41" s="141">
        <f t="shared" si="2"/>
        <v>321629.3</v>
      </c>
      <c r="P41" s="84">
        <v>22</v>
      </c>
      <c r="Q41" s="94">
        <v>321000</v>
      </c>
      <c r="R41" s="83">
        <v>629.3</v>
      </c>
      <c r="S41" s="47" t="s">
        <v>311</v>
      </c>
      <c r="T41" s="47" t="s">
        <v>311</v>
      </c>
      <c r="U41" s="139"/>
      <c r="V41" s="139"/>
      <c r="W41" s="189" t="s">
        <v>313</v>
      </c>
      <c r="X41" s="125" t="s">
        <v>265</v>
      </c>
      <c r="Y41" s="126"/>
    </row>
    <row r="42" spans="1:25" s="48" customFormat="1" ht="20.25" customHeight="1">
      <c r="A42" s="139">
        <v>32</v>
      </c>
      <c r="B42" s="79" t="s">
        <v>172</v>
      </c>
      <c r="C42" s="76" t="s">
        <v>201</v>
      </c>
      <c r="D42" s="75" t="s">
        <v>202</v>
      </c>
      <c r="E42" s="77">
        <v>2</v>
      </c>
      <c r="F42" s="77">
        <v>2539</v>
      </c>
      <c r="G42" s="47">
        <v>89</v>
      </c>
      <c r="H42" s="47">
        <v>260</v>
      </c>
      <c r="I42" s="47">
        <v>89</v>
      </c>
      <c r="J42" s="47">
        <v>260</v>
      </c>
      <c r="K42" s="47">
        <v>89</v>
      </c>
      <c r="L42" s="47">
        <v>260</v>
      </c>
      <c r="M42" s="47">
        <v>89</v>
      </c>
      <c r="N42" s="47">
        <v>260</v>
      </c>
      <c r="O42" s="141">
        <f t="shared" si="2"/>
        <v>295809.03</v>
      </c>
      <c r="P42" s="84">
        <v>28</v>
      </c>
      <c r="Q42" s="94">
        <v>293000</v>
      </c>
      <c r="R42" s="83">
        <v>2809.03</v>
      </c>
      <c r="S42" s="47" t="s">
        <v>311</v>
      </c>
      <c r="T42" s="47" t="s">
        <v>311</v>
      </c>
      <c r="U42" s="139"/>
      <c r="V42" s="189" t="s">
        <v>313</v>
      </c>
      <c r="W42" s="139"/>
      <c r="X42" s="125" t="s">
        <v>266</v>
      </c>
      <c r="Y42" s="126"/>
    </row>
    <row r="43" spans="1:25" s="48" customFormat="1" ht="20.25" customHeight="1">
      <c r="A43" s="139">
        <v>33</v>
      </c>
      <c r="B43" s="79" t="s">
        <v>172</v>
      </c>
      <c r="C43" s="76" t="s">
        <v>201</v>
      </c>
      <c r="D43" s="75" t="s">
        <v>203</v>
      </c>
      <c r="E43" s="77">
        <v>3</v>
      </c>
      <c r="F43" s="77">
        <v>2538</v>
      </c>
      <c r="G43" s="47">
        <v>97</v>
      </c>
      <c r="H43" s="47">
        <v>334</v>
      </c>
      <c r="I43" s="47">
        <v>97</v>
      </c>
      <c r="J43" s="47">
        <v>334</v>
      </c>
      <c r="K43" s="47">
        <v>97</v>
      </c>
      <c r="L43" s="47">
        <v>334</v>
      </c>
      <c r="M43" s="47">
        <v>97</v>
      </c>
      <c r="N43" s="47">
        <v>334</v>
      </c>
      <c r="O43" s="141">
        <f t="shared" si="2"/>
        <v>313498.72</v>
      </c>
      <c r="P43" s="84">
        <v>17</v>
      </c>
      <c r="Q43" s="94">
        <v>312000</v>
      </c>
      <c r="R43" s="83">
        <v>1498.72</v>
      </c>
      <c r="S43" s="47" t="s">
        <v>311</v>
      </c>
      <c r="T43" s="47" t="s">
        <v>311</v>
      </c>
      <c r="U43" s="139"/>
      <c r="V43" s="189" t="s">
        <v>313</v>
      </c>
      <c r="W43" s="139"/>
      <c r="X43" s="144" t="s">
        <v>267</v>
      </c>
      <c r="Y43" s="126"/>
    </row>
    <row r="44" spans="1:25" s="48" customFormat="1" ht="20.25" customHeight="1">
      <c r="A44" s="139">
        <v>34</v>
      </c>
      <c r="B44" s="79" t="s">
        <v>172</v>
      </c>
      <c r="C44" s="76" t="s">
        <v>201</v>
      </c>
      <c r="D44" s="75" t="s">
        <v>204</v>
      </c>
      <c r="E44" s="77">
        <v>4</v>
      </c>
      <c r="F44" s="77">
        <v>2539</v>
      </c>
      <c r="G44" s="47">
        <v>187</v>
      </c>
      <c r="H44" s="47">
        <v>586</v>
      </c>
      <c r="I44" s="47">
        <v>187</v>
      </c>
      <c r="J44" s="47">
        <v>586</v>
      </c>
      <c r="K44" s="47">
        <v>187</v>
      </c>
      <c r="L44" s="47">
        <v>586</v>
      </c>
      <c r="M44" s="47">
        <v>187</v>
      </c>
      <c r="N44" s="47">
        <v>586</v>
      </c>
      <c r="O44" s="141">
        <f t="shared" si="2"/>
        <v>320274.64</v>
      </c>
      <c r="P44" s="84">
        <v>29</v>
      </c>
      <c r="Q44" s="94">
        <v>310000</v>
      </c>
      <c r="R44" s="83">
        <v>10274.64</v>
      </c>
      <c r="S44" s="47" t="s">
        <v>311</v>
      </c>
      <c r="T44" s="47" t="s">
        <v>311</v>
      </c>
      <c r="U44" s="139"/>
      <c r="V44" s="189" t="s">
        <v>313</v>
      </c>
      <c r="W44" s="139"/>
      <c r="X44" s="125" t="s">
        <v>268</v>
      </c>
      <c r="Y44" s="126"/>
    </row>
    <row r="45" spans="1:25" s="48" customFormat="1" ht="20.25" customHeight="1">
      <c r="A45" s="139">
        <v>35</v>
      </c>
      <c r="B45" s="79" t="s">
        <v>172</v>
      </c>
      <c r="C45" s="76" t="s">
        <v>201</v>
      </c>
      <c r="D45" s="75" t="s">
        <v>205</v>
      </c>
      <c r="E45" s="77">
        <v>5</v>
      </c>
      <c r="F45" s="77">
        <v>2539</v>
      </c>
      <c r="G45" s="47">
        <v>78</v>
      </c>
      <c r="H45" s="47">
        <v>288</v>
      </c>
      <c r="I45" s="47">
        <v>78</v>
      </c>
      <c r="J45" s="47">
        <v>288</v>
      </c>
      <c r="K45" s="47">
        <v>78</v>
      </c>
      <c r="L45" s="47">
        <v>288</v>
      </c>
      <c r="M45" s="47">
        <v>78</v>
      </c>
      <c r="N45" s="47">
        <v>288</v>
      </c>
      <c r="O45" s="141">
        <f t="shared" si="2"/>
        <v>304053.84</v>
      </c>
      <c r="P45" s="84">
        <v>29</v>
      </c>
      <c r="Q45" s="94">
        <v>299000</v>
      </c>
      <c r="R45" s="83">
        <v>5053.84</v>
      </c>
      <c r="S45" s="47" t="s">
        <v>311</v>
      </c>
      <c r="T45" s="47" t="s">
        <v>311</v>
      </c>
      <c r="U45" s="139"/>
      <c r="V45" s="189" t="s">
        <v>313</v>
      </c>
      <c r="W45" s="139"/>
      <c r="X45" s="125" t="s">
        <v>269</v>
      </c>
      <c r="Y45" s="126"/>
    </row>
    <row r="46" spans="1:25" s="48" customFormat="1" ht="20.25" customHeight="1">
      <c r="A46" s="139">
        <v>36</v>
      </c>
      <c r="B46" s="79" t="s">
        <v>172</v>
      </c>
      <c r="C46" s="76" t="s">
        <v>201</v>
      </c>
      <c r="D46" s="75" t="s">
        <v>206</v>
      </c>
      <c r="E46" s="77">
        <v>6</v>
      </c>
      <c r="F46" s="77">
        <v>2539</v>
      </c>
      <c r="G46" s="47">
        <v>168</v>
      </c>
      <c r="H46" s="47">
        <v>454</v>
      </c>
      <c r="I46" s="47">
        <v>168</v>
      </c>
      <c r="J46" s="47">
        <v>454</v>
      </c>
      <c r="K46" s="47">
        <v>168</v>
      </c>
      <c r="L46" s="47">
        <v>454</v>
      </c>
      <c r="M46" s="47">
        <v>168</v>
      </c>
      <c r="N46" s="47">
        <v>454</v>
      </c>
      <c r="O46" s="141">
        <f t="shared" si="2"/>
        <v>281287.78</v>
      </c>
      <c r="P46" s="84">
        <v>43</v>
      </c>
      <c r="Q46" s="94">
        <v>280000</v>
      </c>
      <c r="R46" s="83">
        <v>1287.78</v>
      </c>
      <c r="S46" s="47" t="s">
        <v>311</v>
      </c>
      <c r="T46" s="47" t="s">
        <v>311</v>
      </c>
      <c r="U46" s="139"/>
      <c r="V46" s="189" t="s">
        <v>313</v>
      </c>
      <c r="W46" s="139"/>
      <c r="X46" s="125" t="s">
        <v>270</v>
      </c>
      <c r="Y46" s="126"/>
    </row>
    <row r="47" spans="1:25" s="48" customFormat="1" ht="20.25" customHeight="1">
      <c r="A47" s="139">
        <v>37</v>
      </c>
      <c r="B47" s="79" t="s">
        <v>172</v>
      </c>
      <c r="C47" s="76" t="s">
        <v>201</v>
      </c>
      <c r="D47" s="75" t="s">
        <v>207</v>
      </c>
      <c r="E47" s="77">
        <v>7</v>
      </c>
      <c r="F47" s="77">
        <v>2538</v>
      </c>
      <c r="G47" s="47">
        <v>111</v>
      </c>
      <c r="H47" s="47">
        <v>349</v>
      </c>
      <c r="I47" s="47">
        <v>111</v>
      </c>
      <c r="J47" s="47">
        <v>349</v>
      </c>
      <c r="K47" s="47">
        <v>111</v>
      </c>
      <c r="L47" s="47">
        <v>349</v>
      </c>
      <c r="M47" s="47">
        <v>111</v>
      </c>
      <c r="N47" s="47">
        <v>349</v>
      </c>
      <c r="O47" s="141">
        <f t="shared" si="2"/>
        <v>303183.97</v>
      </c>
      <c r="P47" s="84">
        <v>21</v>
      </c>
      <c r="Q47" s="94">
        <v>297000</v>
      </c>
      <c r="R47" s="83">
        <v>6183.97</v>
      </c>
      <c r="S47" s="47" t="s">
        <v>311</v>
      </c>
      <c r="T47" s="47" t="s">
        <v>311</v>
      </c>
      <c r="U47" s="139"/>
      <c r="V47" s="189" t="s">
        <v>313</v>
      </c>
      <c r="W47" s="139"/>
      <c r="X47" s="125" t="s">
        <v>271</v>
      </c>
      <c r="Y47" s="126"/>
    </row>
    <row r="48" spans="1:25" s="48" customFormat="1" ht="20.25" customHeight="1">
      <c r="A48" s="139">
        <v>38</v>
      </c>
      <c r="B48" s="79" t="s">
        <v>172</v>
      </c>
      <c r="C48" s="76" t="s">
        <v>201</v>
      </c>
      <c r="D48" s="75" t="s">
        <v>208</v>
      </c>
      <c r="E48" s="77">
        <v>8</v>
      </c>
      <c r="F48" s="77">
        <v>2538</v>
      </c>
      <c r="G48" s="47">
        <v>96</v>
      </c>
      <c r="H48" s="47">
        <v>342</v>
      </c>
      <c r="I48" s="47">
        <v>96</v>
      </c>
      <c r="J48" s="47">
        <v>342</v>
      </c>
      <c r="K48" s="47">
        <v>96</v>
      </c>
      <c r="L48" s="47">
        <v>342</v>
      </c>
      <c r="M48" s="47">
        <v>96</v>
      </c>
      <c r="N48" s="47">
        <v>342</v>
      </c>
      <c r="O48" s="141">
        <f t="shared" si="2"/>
        <v>296175.6</v>
      </c>
      <c r="P48" s="84">
        <v>38</v>
      </c>
      <c r="Q48" s="94">
        <v>292000</v>
      </c>
      <c r="R48" s="83">
        <v>4175.6</v>
      </c>
      <c r="S48" s="47" t="s">
        <v>311</v>
      </c>
      <c r="T48" s="47" t="s">
        <v>311</v>
      </c>
      <c r="U48" s="139"/>
      <c r="V48" s="139"/>
      <c r="W48" s="189" t="s">
        <v>313</v>
      </c>
      <c r="X48" s="125" t="s">
        <v>272</v>
      </c>
      <c r="Y48" s="126"/>
    </row>
    <row r="49" spans="1:25" s="48" customFormat="1" ht="20.25" customHeight="1">
      <c r="A49" s="139">
        <v>39</v>
      </c>
      <c r="B49" s="79" t="s">
        <v>172</v>
      </c>
      <c r="C49" s="76" t="s">
        <v>201</v>
      </c>
      <c r="D49" s="75" t="s">
        <v>209</v>
      </c>
      <c r="E49" s="77">
        <v>9</v>
      </c>
      <c r="F49" s="77">
        <v>2539</v>
      </c>
      <c r="G49" s="47">
        <v>124</v>
      </c>
      <c r="H49" s="47">
        <v>523</v>
      </c>
      <c r="I49" s="47">
        <v>124</v>
      </c>
      <c r="J49" s="47">
        <v>523</v>
      </c>
      <c r="K49" s="47">
        <v>124</v>
      </c>
      <c r="L49" s="47">
        <v>523</v>
      </c>
      <c r="M49" s="47">
        <v>124</v>
      </c>
      <c r="N49" s="47">
        <v>523</v>
      </c>
      <c r="O49" s="141">
        <f t="shared" si="2"/>
        <v>294770.38</v>
      </c>
      <c r="P49" s="84">
        <v>25</v>
      </c>
      <c r="Q49" s="94">
        <v>294000</v>
      </c>
      <c r="R49" s="83">
        <v>770.38</v>
      </c>
      <c r="S49" s="47" t="s">
        <v>311</v>
      </c>
      <c r="T49" s="47" t="s">
        <v>311</v>
      </c>
      <c r="U49" s="139"/>
      <c r="V49" s="189" t="s">
        <v>313</v>
      </c>
      <c r="W49" s="139"/>
      <c r="X49" s="125" t="s">
        <v>273</v>
      </c>
      <c r="Y49" s="126"/>
    </row>
    <row r="50" spans="1:25" s="48" customFormat="1" ht="20.25" customHeight="1">
      <c r="A50" s="139">
        <v>40</v>
      </c>
      <c r="B50" s="79" t="s">
        <v>172</v>
      </c>
      <c r="C50" s="76" t="s">
        <v>201</v>
      </c>
      <c r="D50" s="75" t="s">
        <v>210</v>
      </c>
      <c r="E50" s="77">
        <v>10</v>
      </c>
      <c r="F50" s="77">
        <v>2539</v>
      </c>
      <c r="G50" s="47">
        <v>92</v>
      </c>
      <c r="H50" s="47">
        <v>298</v>
      </c>
      <c r="I50" s="47">
        <v>92</v>
      </c>
      <c r="J50" s="47">
        <v>298</v>
      </c>
      <c r="K50" s="47">
        <v>92</v>
      </c>
      <c r="L50" s="47">
        <v>298</v>
      </c>
      <c r="M50" s="47">
        <v>92</v>
      </c>
      <c r="N50" s="47">
        <v>298</v>
      </c>
      <c r="O50" s="141">
        <f t="shared" si="2"/>
        <v>299067.57</v>
      </c>
      <c r="P50" s="84">
        <v>20</v>
      </c>
      <c r="Q50" s="94">
        <v>280000</v>
      </c>
      <c r="R50" s="83">
        <v>19067.57</v>
      </c>
      <c r="S50" s="47" t="s">
        <v>311</v>
      </c>
      <c r="T50" s="47" t="s">
        <v>311</v>
      </c>
      <c r="U50" s="139"/>
      <c r="V50" s="189" t="s">
        <v>313</v>
      </c>
      <c r="W50" s="139"/>
      <c r="X50" s="125" t="s">
        <v>274</v>
      </c>
      <c r="Y50" s="126"/>
    </row>
    <row r="51" spans="1:25" s="183" customFormat="1" ht="20.25" customHeight="1">
      <c r="A51" s="171">
        <v>41</v>
      </c>
      <c r="B51" s="79" t="s">
        <v>172</v>
      </c>
      <c r="C51" s="80" t="s">
        <v>201</v>
      </c>
      <c r="D51" s="79" t="s">
        <v>211</v>
      </c>
      <c r="E51" s="78">
        <v>11</v>
      </c>
      <c r="F51" s="78">
        <v>2536</v>
      </c>
      <c r="G51" s="177">
        <v>101</v>
      </c>
      <c r="H51" s="177">
        <v>340</v>
      </c>
      <c r="I51" s="177">
        <v>101</v>
      </c>
      <c r="J51" s="177">
        <v>340</v>
      </c>
      <c r="K51" s="177">
        <v>101</v>
      </c>
      <c r="L51" s="177">
        <v>340</v>
      </c>
      <c r="M51" s="177">
        <v>101</v>
      </c>
      <c r="N51" s="177">
        <v>340</v>
      </c>
      <c r="O51" s="179">
        <f>SUM(Q51:S51)</f>
        <v>280000.02</v>
      </c>
      <c r="P51" s="85">
        <v>20</v>
      </c>
      <c r="Q51" s="91">
        <v>199000</v>
      </c>
      <c r="R51" s="86">
        <v>320.02</v>
      </c>
      <c r="S51" s="179">
        <v>80680</v>
      </c>
      <c r="T51" s="177" t="s">
        <v>311</v>
      </c>
      <c r="U51" s="189" t="s">
        <v>313</v>
      </c>
      <c r="V51" s="171"/>
      <c r="W51" s="171"/>
      <c r="X51" s="144" t="s">
        <v>275</v>
      </c>
      <c r="Y51" s="178"/>
    </row>
    <row r="52" spans="1:25" s="48" customFormat="1" ht="20.25" customHeight="1">
      <c r="A52" s="139">
        <v>42</v>
      </c>
      <c r="B52" s="79" t="s">
        <v>172</v>
      </c>
      <c r="C52" s="76" t="s">
        <v>201</v>
      </c>
      <c r="D52" s="75" t="s">
        <v>231</v>
      </c>
      <c r="E52" s="77">
        <v>12</v>
      </c>
      <c r="F52" s="77">
        <v>2539</v>
      </c>
      <c r="G52" s="47">
        <v>87</v>
      </c>
      <c r="H52" s="47">
        <v>231</v>
      </c>
      <c r="I52" s="47">
        <v>87</v>
      </c>
      <c r="J52" s="47">
        <v>231</v>
      </c>
      <c r="K52" s="47">
        <v>87</v>
      </c>
      <c r="L52" s="47">
        <v>231</v>
      </c>
      <c r="M52" s="47">
        <v>87</v>
      </c>
      <c r="N52" s="47">
        <v>231</v>
      </c>
      <c r="O52" s="141">
        <f>SUM(Q52:R52)</f>
        <v>303446.13</v>
      </c>
      <c r="P52" s="84">
        <v>28</v>
      </c>
      <c r="Q52" s="94">
        <v>267000</v>
      </c>
      <c r="R52" s="83">
        <v>36446.13</v>
      </c>
      <c r="S52" s="47" t="s">
        <v>311</v>
      </c>
      <c r="T52" s="47" t="s">
        <v>311</v>
      </c>
      <c r="U52" s="139"/>
      <c r="V52" s="189" t="s">
        <v>313</v>
      </c>
      <c r="W52" s="139"/>
      <c r="X52" s="125" t="s">
        <v>276</v>
      </c>
      <c r="Y52" s="126"/>
    </row>
    <row r="53" spans="1:25" s="48" customFormat="1" ht="20.25" customHeight="1">
      <c r="A53" s="139">
        <v>43</v>
      </c>
      <c r="B53" s="79" t="s">
        <v>172</v>
      </c>
      <c r="C53" s="76" t="s">
        <v>201</v>
      </c>
      <c r="D53" s="75" t="s">
        <v>212</v>
      </c>
      <c r="E53" s="77">
        <v>13</v>
      </c>
      <c r="F53" s="77">
        <v>2539</v>
      </c>
      <c r="G53" s="47">
        <v>107</v>
      </c>
      <c r="H53" s="47">
        <v>254</v>
      </c>
      <c r="I53" s="47">
        <v>107</v>
      </c>
      <c r="J53" s="47">
        <v>254</v>
      </c>
      <c r="K53" s="47">
        <v>107</v>
      </c>
      <c r="L53" s="47">
        <v>254</v>
      </c>
      <c r="M53" s="47">
        <v>107</v>
      </c>
      <c r="N53" s="47">
        <v>254</v>
      </c>
      <c r="O53" s="141">
        <f>SUM(Q53:R53)</f>
        <v>376859.46</v>
      </c>
      <c r="P53" s="84">
        <v>23</v>
      </c>
      <c r="Q53" s="94">
        <v>375000</v>
      </c>
      <c r="R53" s="83">
        <v>1859.46</v>
      </c>
      <c r="S53" s="47" t="s">
        <v>311</v>
      </c>
      <c r="T53" s="47" t="s">
        <v>311</v>
      </c>
      <c r="U53" s="139"/>
      <c r="V53" s="189" t="s">
        <v>313</v>
      </c>
      <c r="W53" s="139"/>
      <c r="X53" s="125" t="s">
        <v>277</v>
      </c>
      <c r="Y53" s="126"/>
    </row>
    <row r="54" spans="1:25" s="48" customFormat="1" ht="20.25" customHeight="1">
      <c r="A54" s="139">
        <v>44</v>
      </c>
      <c r="B54" s="79" t="s">
        <v>172</v>
      </c>
      <c r="C54" s="76" t="s">
        <v>201</v>
      </c>
      <c r="D54" s="75" t="s">
        <v>213</v>
      </c>
      <c r="E54" s="77">
        <v>14</v>
      </c>
      <c r="F54" s="77">
        <v>2539</v>
      </c>
      <c r="G54" s="47">
        <v>148</v>
      </c>
      <c r="H54" s="47">
        <v>582</v>
      </c>
      <c r="I54" s="47">
        <v>148</v>
      </c>
      <c r="J54" s="47">
        <v>582</v>
      </c>
      <c r="K54" s="47">
        <v>148</v>
      </c>
      <c r="L54" s="47">
        <v>582</v>
      </c>
      <c r="M54" s="47">
        <v>148</v>
      </c>
      <c r="N54" s="47">
        <v>582</v>
      </c>
      <c r="O54" s="141">
        <f>SUM(Q54:R54)</f>
        <v>291620.75</v>
      </c>
      <c r="P54" s="84">
        <v>52</v>
      </c>
      <c r="Q54" s="94">
        <v>280000</v>
      </c>
      <c r="R54" s="83">
        <v>11620.75</v>
      </c>
      <c r="S54" s="47" t="s">
        <v>311</v>
      </c>
      <c r="T54" s="47" t="s">
        <v>311</v>
      </c>
      <c r="U54" s="139"/>
      <c r="V54" s="189" t="s">
        <v>313</v>
      </c>
      <c r="W54" s="139"/>
      <c r="X54" s="125" t="s">
        <v>278</v>
      </c>
      <c r="Y54" s="126"/>
    </row>
    <row r="55" spans="1:25" s="48" customFormat="1" ht="20.25" customHeight="1">
      <c r="A55" s="139">
        <v>45</v>
      </c>
      <c r="B55" s="79" t="s">
        <v>172</v>
      </c>
      <c r="C55" s="76" t="s">
        <v>230</v>
      </c>
      <c r="D55" s="75" t="s">
        <v>214</v>
      </c>
      <c r="E55" s="77">
        <v>7</v>
      </c>
      <c r="F55" s="77">
        <v>2539</v>
      </c>
      <c r="G55" s="47">
        <v>93</v>
      </c>
      <c r="H55" s="47">
        <v>355</v>
      </c>
      <c r="I55" s="47">
        <v>93</v>
      </c>
      <c r="J55" s="47">
        <v>355</v>
      </c>
      <c r="K55" s="47">
        <v>93</v>
      </c>
      <c r="L55" s="47">
        <v>355</v>
      </c>
      <c r="M55" s="47">
        <v>93</v>
      </c>
      <c r="N55" s="47">
        <v>355</v>
      </c>
      <c r="O55" s="141">
        <f>SUM(Q55:R55)</f>
        <v>304828.28</v>
      </c>
      <c r="P55" s="84">
        <v>43</v>
      </c>
      <c r="Q55" s="94">
        <v>299500</v>
      </c>
      <c r="R55" s="83">
        <v>5328.28</v>
      </c>
      <c r="S55" s="47" t="s">
        <v>311</v>
      </c>
      <c r="T55" s="47" t="s">
        <v>311</v>
      </c>
      <c r="U55" s="139"/>
      <c r="V55" s="139"/>
      <c r="W55" s="189" t="s">
        <v>313</v>
      </c>
      <c r="X55" s="125" t="s">
        <v>279</v>
      </c>
      <c r="Y55" s="126"/>
    </row>
    <row r="56" spans="1:25" s="183" customFormat="1" ht="20.25" customHeight="1">
      <c r="A56" s="171">
        <v>46</v>
      </c>
      <c r="B56" s="79" t="s">
        <v>172</v>
      </c>
      <c r="C56" s="80" t="s">
        <v>230</v>
      </c>
      <c r="D56" s="79" t="s">
        <v>215</v>
      </c>
      <c r="E56" s="78">
        <v>9</v>
      </c>
      <c r="F56" s="78">
        <v>2539</v>
      </c>
      <c r="G56" s="177">
        <v>224</v>
      </c>
      <c r="H56" s="177">
        <v>720</v>
      </c>
      <c r="I56" s="177">
        <v>224</v>
      </c>
      <c r="J56" s="177">
        <v>720</v>
      </c>
      <c r="K56" s="177">
        <v>224</v>
      </c>
      <c r="L56" s="177">
        <v>720</v>
      </c>
      <c r="M56" s="177">
        <v>224</v>
      </c>
      <c r="N56" s="177">
        <v>720</v>
      </c>
      <c r="O56" s="179">
        <v>280000</v>
      </c>
      <c r="P56" s="85">
        <v>0</v>
      </c>
      <c r="Q56" s="91">
        <v>0</v>
      </c>
      <c r="R56" s="86">
        <v>95668.05</v>
      </c>
      <c r="S56" s="179">
        <v>155000</v>
      </c>
      <c r="T56" s="177" t="s">
        <v>311</v>
      </c>
      <c r="U56" s="189" t="s">
        <v>313</v>
      </c>
      <c r="V56" s="171"/>
      <c r="W56" s="171"/>
      <c r="X56" s="144" t="s">
        <v>280</v>
      </c>
      <c r="Y56" s="179">
        <v>29331.95</v>
      </c>
    </row>
    <row r="57" spans="1:25" s="48" customFormat="1" ht="20.25" customHeight="1">
      <c r="A57" s="139">
        <v>47</v>
      </c>
      <c r="B57" s="79" t="s">
        <v>172</v>
      </c>
      <c r="C57" s="76" t="s">
        <v>230</v>
      </c>
      <c r="D57" s="75" t="s">
        <v>216</v>
      </c>
      <c r="E57" s="77">
        <v>10</v>
      </c>
      <c r="F57" s="77">
        <v>2539</v>
      </c>
      <c r="G57" s="47">
        <v>134</v>
      </c>
      <c r="H57" s="47">
        <v>535</v>
      </c>
      <c r="I57" s="47">
        <v>134</v>
      </c>
      <c r="J57" s="47">
        <v>535</v>
      </c>
      <c r="K57" s="47">
        <v>134</v>
      </c>
      <c r="L57" s="47">
        <v>535</v>
      </c>
      <c r="M57" s="47">
        <v>134</v>
      </c>
      <c r="N57" s="47">
        <v>535</v>
      </c>
      <c r="O57" s="141">
        <f aca="true" t="shared" si="3" ref="O57:O69">SUM(Q57:R57)</f>
        <v>318278.22</v>
      </c>
      <c r="P57" s="84">
        <v>38</v>
      </c>
      <c r="Q57" s="94">
        <v>303000</v>
      </c>
      <c r="R57" s="83">
        <v>15278.22</v>
      </c>
      <c r="S57" s="47" t="s">
        <v>311</v>
      </c>
      <c r="T57" s="47" t="s">
        <v>311</v>
      </c>
      <c r="U57" s="139"/>
      <c r="V57" s="189" t="s">
        <v>313</v>
      </c>
      <c r="W57" s="139"/>
      <c r="X57" s="125" t="s">
        <v>281</v>
      </c>
      <c r="Y57" s="126"/>
    </row>
    <row r="58" spans="1:25" s="48" customFormat="1" ht="20.25" customHeight="1">
      <c r="A58" s="139">
        <v>48</v>
      </c>
      <c r="B58" s="79" t="s">
        <v>172</v>
      </c>
      <c r="C58" s="80" t="s">
        <v>230</v>
      </c>
      <c r="D58" s="79" t="s">
        <v>217</v>
      </c>
      <c r="E58" s="77">
        <v>11</v>
      </c>
      <c r="F58" s="77">
        <v>2538</v>
      </c>
      <c r="G58" s="47">
        <v>136</v>
      </c>
      <c r="H58" s="47">
        <v>485</v>
      </c>
      <c r="I58" s="47">
        <v>136</v>
      </c>
      <c r="J58" s="47">
        <v>485</v>
      </c>
      <c r="K58" s="47">
        <v>136</v>
      </c>
      <c r="L58" s="47">
        <v>485</v>
      </c>
      <c r="M58" s="47">
        <v>136</v>
      </c>
      <c r="N58" s="47">
        <v>485</v>
      </c>
      <c r="O58" s="141">
        <f t="shared" si="3"/>
        <v>293466.44</v>
      </c>
      <c r="P58" s="85">
        <v>36</v>
      </c>
      <c r="Q58" s="91">
        <v>287000</v>
      </c>
      <c r="R58" s="86">
        <v>6466.44</v>
      </c>
      <c r="S58" s="47" t="s">
        <v>311</v>
      </c>
      <c r="T58" s="47" t="s">
        <v>311</v>
      </c>
      <c r="U58" s="139"/>
      <c r="V58" s="189" t="s">
        <v>313</v>
      </c>
      <c r="W58" s="139"/>
      <c r="X58" s="125" t="s">
        <v>282</v>
      </c>
      <c r="Y58" s="126"/>
    </row>
    <row r="59" spans="1:25" s="48" customFormat="1" ht="20.25" customHeight="1">
      <c r="A59" s="139">
        <v>49</v>
      </c>
      <c r="B59" s="79" t="s">
        <v>172</v>
      </c>
      <c r="C59" s="80" t="s">
        <v>230</v>
      </c>
      <c r="D59" s="79" t="s">
        <v>218</v>
      </c>
      <c r="E59" s="77">
        <v>12</v>
      </c>
      <c r="F59" s="77">
        <v>2542</v>
      </c>
      <c r="G59" s="47">
        <v>153</v>
      </c>
      <c r="H59" s="47">
        <v>536</v>
      </c>
      <c r="I59" s="47">
        <v>153</v>
      </c>
      <c r="J59" s="47">
        <v>536</v>
      </c>
      <c r="K59" s="47">
        <v>153</v>
      </c>
      <c r="L59" s="47">
        <v>536</v>
      </c>
      <c r="M59" s="47">
        <v>153</v>
      </c>
      <c r="N59" s="47">
        <v>536</v>
      </c>
      <c r="O59" s="141">
        <f t="shared" si="3"/>
        <v>292209.56</v>
      </c>
      <c r="P59" s="85">
        <v>26</v>
      </c>
      <c r="Q59" s="91">
        <v>280000</v>
      </c>
      <c r="R59" s="86">
        <v>12209.56</v>
      </c>
      <c r="S59" s="47" t="s">
        <v>311</v>
      </c>
      <c r="T59" s="47" t="s">
        <v>311</v>
      </c>
      <c r="U59" s="139"/>
      <c r="V59" s="189" t="s">
        <v>313</v>
      </c>
      <c r="W59" s="139"/>
      <c r="X59" s="125" t="s">
        <v>283</v>
      </c>
      <c r="Y59" s="126"/>
    </row>
    <row r="60" spans="1:25" s="48" customFormat="1" ht="20.25" customHeight="1">
      <c r="A60" s="139">
        <v>50</v>
      </c>
      <c r="B60" s="79" t="s">
        <v>172</v>
      </c>
      <c r="C60" s="76" t="s">
        <v>219</v>
      </c>
      <c r="D60" s="75" t="s">
        <v>219</v>
      </c>
      <c r="E60" s="77">
        <v>1</v>
      </c>
      <c r="F60" s="77">
        <v>2543</v>
      </c>
      <c r="G60" s="47">
        <v>146</v>
      </c>
      <c r="H60" s="47">
        <v>505</v>
      </c>
      <c r="I60" s="47">
        <v>146</v>
      </c>
      <c r="J60" s="47">
        <v>505</v>
      </c>
      <c r="K60" s="47">
        <v>146</v>
      </c>
      <c r="L60" s="47">
        <v>505</v>
      </c>
      <c r="M60" s="47">
        <v>146</v>
      </c>
      <c r="N60" s="47">
        <v>505</v>
      </c>
      <c r="O60" s="141">
        <f t="shared" si="3"/>
        <v>336049.32</v>
      </c>
      <c r="P60" s="84">
        <v>32</v>
      </c>
      <c r="Q60" s="94">
        <v>327000</v>
      </c>
      <c r="R60" s="83">
        <v>9049.32</v>
      </c>
      <c r="S60" s="47" t="s">
        <v>311</v>
      </c>
      <c r="T60" s="47" t="s">
        <v>311</v>
      </c>
      <c r="U60" s="139"/>
      <c r="V60" s="189" t="s">
        <v>313</v>
      </c>
      <c r="W60" s="139"/>
      <c r="X60" s="125" t="s">
        <v>284</v>
      </c>
      <c r="Y60" s="126"/>
    </row>
    <row r="61" spans="1:25" s="48" customFormat="1" ht="20.25" customHeight="1">
      <c r="A61" s="139">
        <v>51</v>
      </c>
      <c r="B61" s="79" t="s">
        <v>172</v>
      </c>
      <c r="C61" s="76" t="s">
        <v>219</v>
      </c>
      <c r="D61" s="75" t="s">
        <v>220</v>
      </c>
      <c r="E61" s="77">
        <v>2</v>
      </c>
      <c r="F61" s="77">
        <v>2538</v>
      </c>
      <c r="G61" s="47">
        <v>140</v>
      </c>
      <c r="H61" s="47">
        <v>501</v>
      </c>
      <c r="I61" s="47">
        <v>140</v>
      </c>
      <c r="J61" s="47">
        <v>501</v>
      </c>
      <c r="K61" s="47">
        <v>140</v>
      </c>
      <c r="L61" s="47">
        <v>501</v>
      </c>
      <c r="M61" s="47">
        <v>140</v>
      </c>
      <c r="N61" s="47">
        <v>501</v>
      </c>
      <c r="O61" s="141">
        <f t="shared" si="3"/>
        <v>311473.79</v>
      </c>
      <c r="P61" s="84">
        <v>38</v>
      </c>
      <c r="Q61" s="94">
        <v>310000</v>
      </c>
      <c r="R61" s="83">
        <v>1473.79</v>
      </c>
      <c r="S61" s="47" t="s">
        <v>311</v>
      </c>
      <c r="T61" s="47" t="s">
        <v>311</v>
      </c>
      <c r="U61" s="139"/>
      <c r="V61" s="189" t="s">
        <v>313</v>
      </c>
      <c r="W61" s="139"/>
      <c r="X61" s="125" t="s">
        <v>285</v>
      </c>
      <c r="Y61" s="126"/>
    </row>
    <row r="62" spans="1:25" s="48" customFormat="1" ht="20.25" customHeight="1">
      <c r="A62" s="139">
        <v>52</v>
      </c>
      <c r="B62" s="79" t="s">
        <v>172</v>
      </c>
      <c r="C62" s="76" t="s">
        <v>219</v>
      </c>
      <c r="D62" s="75" t="s">
        <v>221</v>
      </c>
      <c r="E62" s="77">
        <v>3</v>
      </c>
      <c r="F62" s="77">
        <v>2538</v>
      </c>
      <c r="G62" s="47">
        <v>100</v>
      </c>
      <c r="H62" s="47">
        <v>374</v>
      </c>
      <c r="I62" s="47">
        <v>100</v>
      </c>
      <c r="J62" s="47">
        <v>374</v>
      </c>
      <c r="K62" s="47">
        <v>100</v>
      </c>
      <c r="L62" s="47">
        <v>374</v>
      </c>
      <c r="M62" s="47">
        <v>100</v>
      </c>
      <c r="N62" s="47">
        <v>374</v>
      </c>
      <c r="O62" s="141">
        <f t="shared" si="3"/>
        <v>291732.34</v>
      </c>
      <c r="P62" s="84">
        <v>0</v>
      </c>
      <c r="Q62" s="94">
        <v>0</v>
      </c>
      <c r="R62" s="83">
        <v>291732.34</v>
      </c>
      <c r="S62" s="47" t="s">
        <v>311</v>
      </c>
      <c r="T62" s="47" t="s">
        <v>311</v>
      </c>
      <c r="U62" s="139"/>
      <c r="V62" s="189" t="s">
        <v>313</v>
      </c>
      <c r="W62" s="139"/>
      <c r="X62" s="125" t="s">
        <v>286</v>
      </c>
      <c r="Y62" s="126"/>
    </row>
    <row r="63" spans="1:25" s="48" customFormat="1" ht="20.25" customHeight="1">
      <c r="A63" s="139">
        <v>53</v>
      </c>
      <c r="B63" s="79" t="s">
        <v>172</v>
      </c>
      <c r="C63" s="76" t="s">
        <v>219</v>
      </c>
      <c r="D63" s="75" t="s">
        <v>222</v>
      </c>
      <c r="E63" s="77">
        <v>4</v>
      </c>
      <c r="F63" s="77">
        <v>2542</v>
      </c>
      <c r="G63" s="47">
        <v>84</v>
      </c>
      <c r="H63" s="47">
        <v>295</v>
      </c>
      <c r="I63" s="47">
        <v>84</v>
      </c>
      <c r="J63" s="47">
        <v>295</v>
      </c>
      <c r="K63" s="47">
        <v>84</v>
      </c>
      <c r="L63" s="47">
        <v>295</v>
      </c>
      <c r="M63" s="47">
        <v>84</v>
      </c>
      <c r="N63" s="47">
        <v>295</v>
      </c>
      <c r="O63" s="141">
        <f t="shared" si="3"/>
        <v>293133.79</v>
      </c>
      <c r="P63" s="84">
        <v>33</v>
      </c>
      <c r="Q63" s="94">
        <v>292000</v>
      </c>
      <c r="R63" s="83">
        <v>1133.79</v>
      </c>
      <c r="S63" s="47" t="s">
        <v>311</v>
      </c>
      <c r="T63" s="47" t="s">
        <v>311</v>
      </c>
      <c r="U63" s="139"/>
      <c r="V63" s="139"/>
      <c r="W63" s="189" t="s">
        <v>313</v>
      </c>
      <c r="X63" s="125" t="s">
        <v>287</v>
      </c>
      <c r="Y63" s="126"/>
    </row>
    <row r="64" spans="1:25" s="48" customFormat="1" ht="20.25" customHeight="1">
      <c r="A64" s="139">
        <v>54</v>
      </c>
      <c r="B64" s="79" t="s">
        <v>172</v>
      </c>
      <c r="C64" s="76" t="s">
        <v>219</v>
      </c>
      <c r="D64" s="75" t="s">
        <v>223</v>
      </c>
      <c r="E64" s="77">
        <v>5</v>
      </c>
      <c r="F64" s="77">
        <v>2539</v>
      </c>
      <c r="G64" s="47">
        <v>155</v>
      </c>
      <c r="H64" s="47">
        <v>582</v>
      </c>
      <c r="I64" s="47">
        <v>155</v>
      </c>
      <c r="J64" s="47">
        <v>582</v>
      </c>
      <c r="K64" s="47">
        <v>155</v>
      </c>
      <c r="L64" s="47">
        <v>582</v>
      </c>
      <c r="M64" s="47">
        <v>155</v>
      </c>
      <c r="N64" s="47">
        <v>582</v>
      </c>
      <c r="O64" s="141">
        <f t="shared" si="3"/>
        <v>304566.7</v>
      </c>
      <c r="P64" s="84">
        <v>18</v>
      </c>
      <c r="Q64" s="94">
        <v>300000</v>
      </c>
      <c r="R64" s="83">
        <v>4566.7</v>
      </c>
      <c r="S64" s="47" t="s">
        <v>311</v>
      </c>
      <c r="T64" s="47" t="s">
        <v>311</v>
      </c>
      <c r="U64" s="139"/>
      <c r="V64" s="139"/>
      <c r="W64" s="189" t="s">
        <v>313</v>
      </c>
      <c r="X64" s="125" t="s">
        <v>288</v>
      </c>
      <c r="Y64" s="126"/>
    </row>
    <row r="65" spans="1:25" s="48" customFormat="1" ht="20.25" customHeight="1">
      <c r="A65" s="139">
        <v>55</v>
      </c>
      <c r="B65" s="79" t="s">
        <v>172</v>
      </c>
      <c r="C65" s="74" t="s">
        <v>219</v>
      </c>
      <c r="D65" s="73" t="s">
        <v>224</v>
      </c>
      <c r="E65" s="78">
        <v>6</v>
      </c>
      <c r="F65" s="72">
        <v>2539</v>
      </c>
      <c r="G65" s="47">
        <v>176</v>
      </c>
      <c r="H65" s="47">
        <v>673</v>
      </c>
      <c r="I65" s="47">
        <v>176</v>
      </c>
      <c r="J65" s="47">
        <v>673</v>
      </c>
      <c r="K65" s="47">
        <v>176</v>
      </c>
      <c r="L65" s="47">
        <v>673</v>
      </c>
      <c r="M65" s="47">
        <v>176</v>
      </c>
      <c r="N65" s="47">
        <v>673</v>
      </c>
      <c r="O65" s="141">
        <f t="shared" si="3"/>
        <v>308296.93</v>
      </c>
      <c r="P65" s="84">
        <v>16</v>
      </c>
      <c r="Q65" s="94">
        <v>308000</v>
      </c>
      <c r="R65" s="83">
        <v>296.93</v>
      </c>
      <c r="S65" s="47" t="s">
        <v>311</v>
      </c>
      <c r="T65" s="47" t="s">
        <v>311</v>
      </c>
      <c r="U65" s="139"/>
      <c r="V65" s="189" t="s">
        <v>313</v>
      </c>
      <c r="W65" s="139"/>
      <c r="X65" s="125" t="s">
        <v>289</v>
      </c>
      <c r="Y65" s="126"/>
    </row>
    <row r="66" spans="1:25" s="48" customFormat="1" ht="20.25" customHeight="1">
      <c r="A66" s="139">
        <v>56</v>
      </c>
      <c r="B66" s="79" t="s">
        <v>172</v>
      </c>
      <c r="C66" s="74" t="s">
        <v>219</v>
      </c>
      <c r="D66" s="73" t="s">
        <v>225</v>
      </c>
      <c r="E66" s="78">
        <v>7</v>
      </c>
      <c r="F66" s="72">
        <v>2544</v>
      </c>
      <c r="G66" s="47">
        <v>67</v>
      </c>
      <c r="H66" s="47">
        <v>192</v>
      </c>
      <c r="I66" s="47">
        <v>67</v>
      </c>
      <c r="J66" s="47">
        <v>192</v>
      </c>
      <c r="K66" s="47">
        <v>67</v>
      </c>
      <c r="L66" s="47">
        <v>192</v>
      </c>
      <c r="M66" s="47">
        <v>67</v>
      </c>
      <c r="N66" s="47">
        <v>192</v>
      </c>
      <c r="O66" s="141">
        <f t="shared" si="3"/>
        <v>321240.99</v>
      </c>
      <c r="P66" s="84">
        <v>32</v>
      </c>
      <c r="Q66" s="94">
        <v>321000</v>
      </c>
      <c r="R66" s="83">
        <v>240.99</v>
      </c>
      <c r="S66" s="47" t="s">
        <v>311</v>
      </c>
      <c r="T66" s="47" t="s">
        <v>311</v>
      </c>
      <c r="U66" s="139"/>
      <c r="V66" s="189" t="s">
        <v>313</v>
      </c>
      <c r="W66" s="139"/>
      <c r="X66" s="125" t="s">
        <v>290</v>
      </c>
      <c r="Y66" s="126"/>
    </row>
    <row r="67" spans="1:25" s="48" customFormat="1" ht="20.25" customHeight="1">
      <c r="A67" s="139">
        <v>57</v>
      </c>
      <c r="B67" s="79" t="s">
        <v>172</v>
      </c>
      <c r="C67" s="74" t="s">
        <v>219</v>
      </c>
      <c r="D67" s="73" t="s">
        <v>226</v>
      </c>
      <c r="E67" s="78">
        <v>8</v>
      </c>
      <c r="F67" s="72">
        <v>2539</v>
      </c>
      <c r="G67" s="47">
        <v>109</v>
      </c>
      <c r="H67" s="47">
        <v>456</v>
      </c>
      <c r="I67" s="47">
        <v>109</v>
      </c>
      <c r="J67" s="47">
        <v>456</v>
      </c>
      <c r="K67" s="47">
        <v>109</v>
      </c>
      <c r="L67" s="47">
        <v>456</v>
      </c>
      <c r="M67" s="47">
        <v>109</v>
      </c>
      <c r="N67" s="47">
        <v>456</v>
      </c>
      <c r="O67" s="141">
        <f t="shared" si="3"/>
        <v>296704.9</v>
      </c>
      <c r="P67" s="84">
        <v>12</v>
      </c>
      <c r="Q67" s="94">
        <v>270000</v>
      </c>
      <c r="R67" s="83">
        <v>26704.9</v>
      </c>
      <c r="S67" s="47" t="s">
        <v>311</v>
      </c>
      <c r="T67" s="47" t="s">
        <v>311</v>
      </c>
      <c r="U67" s="139"/>
      <c r="V67" s="139"/>
      <c r="W67" s="189" t="s">
        <v>313</v>
      </c>
      <c r="X67" s="125" t="s">
        <v>291</v>
      </c>
      <c r="Y67" s="126"/>
    </row>
    <row r="68" spans="1:25" s="48" customFormat="1" ht="20.25" customHeight="1">
      <c r="A68" s="139">
        <v>58</v>
      </c>
      <c r="B68" s="79" t="s">
        <v>172</v>
      </c>
      <c r="C68" s="74" t="s">
        <v>219</v>
      </c>
      <c r="D68" s="73" t="s">
        <v>227</v>
      </c>
      <c r="E68" s="78">
        <v>9</v>
      </c>
      <c r="F68" s="72">
        <v>2542</v>
      </c>
      <c r="G68" s="47">
        <v>154</v>
      </c>
      <c r="H68" s="47">
        <v>553</v>
      </c>
      <c r="I68" s="47">
        <v>154</v>
      </c>
      <c r="J68" s="47">
        <v>553</v>
      </c>
      <c r="K68" s="47">
        <v>154</v>
      </c>
      <c r="L68" s="47">
        <v>553</v>
      </c>
      <c r="M68" s="47">
        <v>154</v>
      </c>
      <c r="N68" s="47">
        <v>553</v>
      </c>
      <c r="O68" s="141">
        <f t="shared" si="3"/>
        <v>299491.56</v>
      </c>
      <c r="P68" s="84">
        <v>20</v>
      </c>
      <c r="Q68" s="94">
        <v>299000</v>
      </c>
      <c r="R68" s="83">
        <v>491.56</v>
      </c>
      <c r="S68" s="47" t="s">
        <v>311</v>
      </c>
      <c r="T68" s="47" t="s">
        <v>311</v>
      </c>
      <c r="U68" s="139"/>
      <c r="V68" s="189" t="s">
        <v>313</v>
      </c>
      <c r="W68" s="139"/>
      <c r="X68" s="125" t="s">
        <v>292</v>
      </c>
      <c r="Y68" s="126"/>
    </row>
    <row r="69" spans="1:25" s="48" customFormat="1" ht="20.25" customHeight="1">
      <c r="A69" s="139">
        <v>59</v>
      </c>
      <c r="B69" s="79" t="s">
        <v>172</v>
      </c>
      <c r="C69" s="74" t="s">
        <v>219</v>
      </c>
      <c r="D69" s="73" t="s">
        <v>228</v>
      </c>
      <c r="E69" s="78">
        <v>10</v>
      </c>
      <c r="F69" s="72">
        <v>2539</v>
      </c>
      <c r="G69" s="47">
        <v>81</v>
      </c>
      <c r="H69" s="47">
        <v>357</v>
      </c>
      <c r="I69" s="47">
        <v>81</v>
      </c>
      <c r="J69" s="47">
        <v>357</v>
      </c>
      <c r="K69" s="47">
        <v>81</v>
      </c>
      <c r="L69" s="47">
        <v>357</v>
      </c>
      <c r="M69" s="47">
        <v>81</v>
      </c>
      <c r="N69" s="47">
        <v>357</v>
      </c>
      <c r="O69" s="49">
        <f t="shared" si="3"/>
        <v>300087.02</v>
      </c>
      <c r="P69" s="84">
        <v>26</v>
      </c>
      <c r="Q69" s="94">
        <v>200000</v>
      </c>
      <c r="R69" s="83">
        <v>100087.02</v>
      </c>
      <c r="S69" s="47" t="s">
        <v>311</v>
      </c>
      <c r="T69" s="47" t="s">
        <v>311</v>
      </c>
      <c r="U69" s="47"/>
      <c r="V69" s="47"/>
      <c r="W69" s="189" t="s">
        <v>313</v>
      </c>
      <c r="X69" s="125" t="s">
        <v>293</v>
      </c>
      <c r="Y69" s="47"/>
    </row>
    <row r="70" spans="1:25" s="269" customFormat="1" ht="28.5" customHeight="1" thickBot="1">
      <c r="A70" s="262" t="s">
        <v>40</v>
      </c>
      <c r="B70" s="263"/>
      <c r="C70" s="263"/>
      <c r="D70" s="263"/>
      <c r="E70" s="263"/>
      <c r="F70" s="264"/>
      <c r="G70" s="265">
        <f>SUM(G11:G69)</f>
        <v>7097</v>
      </c>
      <c r="H70" s="265">
        <f>SUM(H11:H69)</f>
        <v>25188</v>
      </c>
      <c r="I70" s="265">
        <f>SUM(I11:I69)</f>
        <v>7097</v>
      </c>
      <c r="J70" s="265">
        <f>SUM(J11:J69)</f>
        <v>25188</v>
      </c>
      <c r="K70" s="265">
        <f>SUM(K11:K69)</f>
        <v>7097</v>
      </c>
      <c r="L70" s="265">
        <f>SUM(L11:L69)</f>
        <v>25188</v>
      </c>
      <c r="M70" s="265">
        <f>SUM(M11:M69)</f>
        <v>7094</v>
      </c>
      <c r="N70" s="265">
        <f>SUM(N11:N69)</f>
        <v>25169</v>
      </c>
      <c r="O70" s="266">
        <f>SUM(O11:O69)</f>
        <v>17863221.599999994</v>
      </c>
      <c r="P70" s="265">
        <f>SUM(P11:P69)</f>
        <v>1490</v>
      </c>
      <c r="Q70" s="265">
        <f>SUM(Q11:Q69)</f>
        <v>15873800</v>
      </c>
      <c r="R70" s="265">
        <f>SUM(R11:R69)</f>
        <v>1549599.65</v>
      </c>
      <c r="S70" s="261" t="s">
        <v>311</v>
      </c>
      <c r="T70" s="261" t="s">
        <v>311</v>
      </c>
      <c r="U70" s="265"/>
      <c r="V70" s="265"/>
      <c r="W70" s="265"/>
      <c r="X70" s="267"/>
      <c r="Y70" s="268">
        <f>SUM(Y56:Y69)</f>
        <v>29331.95</v>
      </c>
    </row>
    <row r="71" spans="1:25" s="6" customFormat="1" ht="21">
      <c r="A71" s="1"/>
      <c r="B71" s="1"/>
      <c r="C71" s="1"/>
      <c r="D71" s="1"/>
      <c r="E71" s="1"/>
      <c r="F71" s="1"/>
      <c r="G71" s="50"/>
      <c r="H71" s="50"/>
      <c r="I71" s="50"/>
      <c r="J71" s="1" t="s">
        <v>60</v>
      </c>
      <c r="K71" s="15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29"/>
      <c r="Y71" s="30"/>
    </row>
    <row r="72" spans="1:25" s="6" customFormat="1" ht="21">
      <c r="A72" s="1"/>
      <c r="B72" s="67" t="s">
        <v>168</v>
      </c>
      <c r="C72" s="1"/>
      <c r="D72" s="1"/>
      <c r="E72" s="1"/>
      <c r="F72" s="1"/>
      <c r="G72" s="50"/>
      <c r="H72" s="50"/>
      <c r="I72" s="50"/>
      <c r="J72" s="1" t="s">
        <v>75</v>
      </c>
      <c r="K72" s="15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29"/>
      <c r="Y72" s="30"/>
    </row>
    <row r="73" spans="1:25" s="6" customFormat="1" ht="21">
      <c r="A73" s="1"/>
      <c r="B73" s="1"/>
      <c r="C73" s="1"/>
      <c r="D73" s="1"/>
      <c r="E73" s="1"/>
      <c r="F73" s="1"/>
      <c r="G73" s="50"/>
      <c r="H73" s="50"/>
      <c r="I73" s="50"/>
      <c r="J73" s="1" t="s">
        <v>73</v>
      </c>
      <c r="K73" s="15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29"/>
      <c r="Y73" s="30"/>
    </row>
    <row r="74" spans="1:25" s="6" customFormat="1" ht="21">
      <c r="A74" s="1"/>
      <c r="B74" s="1"/>
      <c r="C74" s="1"/>
      <c r="D74" s="1"/>
      <c r="E74" s="1"/>
      <c r="F74" s="1"/>
      <c r="G74" s="50"/>
      <c r="H74" s="50"/>
      <c r="I74" s="50"/>
      <c r="J74" s="1" t="s">
        <v>97</v>
      </c>
      <c r="K74" s="15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29"/>
      <c r="Y74" s="30"/>
    </row>
    <row r="75" spans="1:6" ht="21">
      <c r="A75" s="1" t="s">
        <v>46</v>
      </c>
      <c r="B75" s="1"/>
      <c r="C75" s="1"/>
      <c r="D75" s="1"/>
      <c r="E75" s="1"/>
      <c r="F75" s="1"/>
    </row>
    <row r="76" spans="1:2" ht="21">
      <c r="A76" s="28" t="s">
        <v>87</v>
      </c>
      <c r="B76" s="8"/>
    </row>
    <row r="77" spans="2:7" ht="21">
      <c r="B77" s="27" t="s">
        <v>76</v>
      </c>
      <c r="C77" s="1" t="s">
        <v>121</v>
      </c>
      <c r="G77" s="11"/>
    </row>
    <row r="78" spans="2:7" ht="21">
      <c r="B78" s="27" t="s">
        <v>77</v>
      </c>
      <c r="C78" s="1" t="s">
        <v>122</v>
      </c>
      <c r="G78" s="11"/>
    </row>
    <row r="79" spans="2:7" ht="21">
      <c r="B79" s="27" t="s">
        <v>78</v>
      </c>
      <c r="C79" s="27" t="s">
        <v>123</v>
      </c>
      <c r="G79" s="11"/>
    </row>
    <row r="80" spans="2:17" ht="21">
      <c r="B80" s="27"/>
      <c r="C80" s="27" t="s">
        <v>130</v>
      </c>
      <c r="G80" s="11"/>
      <c r="P80" s="204"/>
      <c r="Q80" s="204"/>
    </row>
    <row r="81" spans="2:7" ht="21">
      <c r="B81" s="27" t="s">
        <v>80</v>
      </c>
      <c r="C81" s="27" t="s">
        <v>124</v>
      </c>
      <c r="G81" s="11"/>
    </row>
    <row r="82" spans="2:17" ht="21">
      <c r="B82" s="27" t="s">
        <v>81</v>
      </c>
      <c r="C82" s="27" t="s">
        <v>79</v>
      </c>
      <c r="N82" s="46"/>
      <c r="O82" s="46"/>
      <c r="P82" s="46"/>
      <c r="Q82" s="46"/>
    </row>
    <row r="83" spans="2:3" ht="21">
      <c r="B83" s="27" t="s">
        <v>82</v>
      </c>
      <c r="C83" s="27" t="s">
        <v>125</v>
      </c>
    </row>
    <row r="84" spans="2:3" ht="21">
      <c r="B84" s="27" t="s">
        <v>83</v>
      </c>
      <c r="C84" s="27" t="s">
        <v>126</v>
      </c>
    </row>
    <row r="85" spans="2:3" ht="21">
      <c r="B85" s="27" t="s">
        <v>84</v>
      </c>
      <c r="C85" s="27" t="s">
        <v>131</v>
      </c>
    </row>
    <row r="86" spans="2:3" ht="21">
      <c r="B86" s="27" t="s">
        <v>86</v>
      </c>
      <c r="C86" s="27" t="s">
        <v>132</v>
      </c>
    </row>
    <row r="87" spans="2:3" ht="21">
      <c r="B87" s="27" t="s">
        <v>88</v>
      </c>
      <c r="C87" s="27" t="s">
        <v>85</v>
      </c>
    </row>
    <row r="88" spans="2:3" ht="21">
      <c r="B88" s="27" t="s">
        <v>90</v>
      </c>
      <c r="C88" s="27" t="s">
        <v>127</v>
      </c>
    </row>
    <row r="89" spans="2:3" ht="21">
      <c r="B89" s="27" t="s">
        <v>133</v>
      </c>
      <c r="C89" s="27" t="s">
        <v>89</v>
      </c>
    </row>
    <row r="90" spans="2:3" ht="21">
      <c r="B90" s="27" t="s">
        <v>91</v>
      </c>
      <c r="C90" s="27" t="s">
        <v>128</v>
      </c>
    </row>
    <row r="91" spans="2:3" ht="21">
      <c r="B91" s="27" t="s">
        <v>93</v>
      </c>
      <c r="C91" s="27" t="s">
        <v>92</v>
      </c>
    </row>
    <row r="92" spans="2:3" ht="21">
      <c r="B92" s="27" t="s">
        <v>94</v>
      </c>
      <c r="C92" s="27" t="s">
        <v>138</v>
      </c>
    </row>
    <row r="93" spans="2:3" ht="21">
      <c r="B93" s="27" t="s">
        <v>96</v>
      </c>
      <c r="C93" s="27" t="s">
        <v>142</v>
      </c>
    </row>
    <row r="94" spans="2:3" ht="21">
      <c r="B94" s="27" t="s">
        <v>135</v>
      </c>
      <c r="C94" s="27" t="s">
        <v>95</v>
      </c>
    </row>
    <row r="95" spans="2:3" ht="21">
      <c r="B95" s="27" t="s">
        <v>137</v>
      </c>
      <c r="C95" s="27" t="s">
        <v>136</v>
      </c>
    </row>
    <row r="96" spans="2:3" ht="21">
      <c r="B96" s="27" t="s">
        <v>143</v>
      </c>
      <c r="C96" s="27" t="s">
        <v>134</v>
      </c>
    </row>
    <row r="97" spans="2:3" ht="21">
      <c r="B97" s="27"/>
      <c r="C97" s="27"/>
    </row>
    <row r="98" spans="2:3" ht="21">
      <c r="B98" s="27"/>
      <c r="C98" s="27"/>
    </row>
    <row r="99" spans="2:3" ht="21">
      <c r="B99" s="27"/>
      <c r="C99" s="27"/>
    </row>
    <row r="100" spans="2:3" ht="21">
      <c r="B100" s="27"/>
      <c r="C100" s="27"/>
    </row>
    <row r="101" spans="2:3" ht="21">
      <c r="B101" s="27"/>
      <c r="C101" s="27"/>
    </row>
    <row r="102" spans="2:3" ht="21">
      <c r="B102" s="27"/>
      <c r="C102" s="27"/>
    </row>
    <row r="103" spans="2:3" ht="21">
      <c r="B103" s="27"/>
      <c r="C103" s="27"/>
    </row>
    <row r="104" spans="2:3" ht="21">
      <c r="B104" s="27"/>
      <c r="C104" s="27"/>
    </row>
    <row r="105" spans="2:3" ht="21">
      <c r="B105" s="27"/>
      <c r="C105" s="27"/>
    </row>
    <row r="106" spans="2:3" ht="21">
      <c r="B106" s="27"/>
      <c r="C106" s="27"/>
    </row>
    <row r="107" spans="2:3" ht="21">
      <c r="B107" s="27"/>
      <c r="C107" s="27"/>
    </row>
    <row r="108" spans="2:3" ht="21">
      <c r="B108" s="27"/>
      <c r="C108" s="27"/>
    </row>
    <row r="109" spans="2:3" ht="21">
      <c r="B109" s="27"/>
      <c r="C109" s="27"/>
    </row>
    <row r="110" spans="2:3" ht="21">
      <c r="B110" s="27"/>
      <c r="C110" s="27"/>
    </row>
    <row r="111" spans="2:3" ht="21">
      <c r="B111" s="27"/>
      <c r="C111" s="27"/>
    </row>
    <row r="112" spans="2:3" ht="21">
      <c r="B112" s="27"/>
      <c r="C112" s="27"/>
    </row>
    <row r="113" spans="2:3" ht="21">
      <c r="B113" s="27"/>
      <c r="C113" s="27"/>
    </row>
    <row r="114" ht="21">
      <c r="C114" s="27"/>
    </row>
    <row r="115" ht="21">
      <c r="C115" s="27"/>
    </row>
    <row r="116" ht="21">
      <c r="C116" s="27"/>
    </row>
    <row r="117" ht="21">
      <c r="C117" s="27"/>
    </row>
    <row r="118" ht="21">
      <c r="C118" s="27"/>
    </row>
    <row r="119" ht="21">
      <c r="C119" s="27"/>
    </row>
    <row r="120" ht="21">
      <c r="C120" s="27"/>
    </row>
    <row r="121" ht="21">
      <c r="C121" s="27"/>
    </row>
    <row r="122" ht="21">
      <c r="C122" s="27"/>
    </row>
    <row r="123" ht="21">
      <c r="C123" s="27"/>
    </row>
    <row r="124" ht="21">
      <c r="C124" s="27"/>
    </row>
    <row r="125" ht="21">
      <c r="C125" s="27"/>
    </row>
    <row r="126" ht="21">
      <c r="C126" s="27"/>
    </row>
    <row r="127" ht="21">
      <c r="C127" s="27"/>
    </row>
    <row r="128" ht="21">
      <c r="C128" s="27"/>
    </row>
  </sheetData>
  <sheetProtection/>
  <mergeCells count="19">
    <mergeCell ref="P80:Q80"/>
    <mergeCell ref="A70:F70"/>
    <mergeCell ref="G6:H8"/>
    <mergeCell ref="I6:J8"/>
    <mergeCell ref="R6:R7"/>
    <mergeCell ref="K6:L8"/>
    <mergeCell ref="P6:Q7"/>
    <mergeCell ref="A1:Y1"/>
    <mergeCell ref="A2:Y2"/>
    <mergeCell ref="A3:Y3"/>
    <mergeCell ref="U5:W7"/>
    <mergeCell ref="Y5:Y9"/>
    <mergeCell ref="X5:X9"/>
    <mergeCell ref="S6:S7"/>
    <mergeCell ref="M6:N8"/>
    <mergeCell ref="G5:N5"/>
    <mergeCell ref="O5:T5"/>
    <mergeCell ref="O6:O8"/>
    <mergeCell ref="T6:T7"/>
  </mergeCells>
  <printOptions/>
  <pageMargins left="0.15748031496062992" right="0.15748031496062992" top="0.3937007874015748" bottom="0.1968503937007874" header="0.5118110236220472" footer="0.35433070866141736"/>
  <pageSetup horizontalDpi="300" verticalDpi="3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4"/>
  <sheetViews>
    <sheetView zoomScalePageLayoutView="0" workbookViewId="0" topLeftCell="A1">
      <selection activeCell="AF9" sqref="AF9"/>
    </sheetView>
  </sheetViews>
  <sheetFormatPr defaultColWidth="9.140625" defaultRowHeight="12.75"/>
  <cols>
    <col min="1" max="1" width="4.00390625" style="14" customWidth="1"/>
    <col min="2" max="2" width="5.140625" style="120" customWidth="1"/>
    <col min="3" max="3" width="14.28125" style="121" customWidth="1"/>
    <col min="4" max="4" width="14.421875" style="121" customWidth="1"/>
    <col min="5" max="5" width="2.8515625" style="120" customWidth="1"/>
    <col min="6" max="6" width="3.28125" style="120" customWidth="1"/>
    <col min="7" max="7" width="3.00390625" style="58" customWidth="1"/>
    <col min="8" max="8" width="2.8515625" style="58" customWidth="1"/>
    <col min="9" max="9" width="2.7109375" style="58" customWidth="1"/>
    <col min="10" max="11" width="3.00390625" style="120" customWidth="1"/>
    <col min="12" max="12" width="3.140625" style="58" customWidth="1"/>
    <col min="13" max="13" width="2.7109375" style="120" customWidth="1"/>
    <col min="14" max="14" width="3.421875" style="120" customWidth="1"/>
    <col min="15" max="15" width="3.28125" style="120" customWidth="1"/>
    <col min="16" max="17" width="3.8515625" style="58" customWidth="1"/>
    <col min="18" max="19" width="3.421875" style="120" customWidth="1"/>
    <col min="20" max="20" width="3.57421875" style="120" customWidth="1"/>
    <col min="21" max="21" width="3.7109375" style="58" customWidth="1"/>
    <col min="22" max="22" width="3.7109375" style="120" customWidth="1"/>
    <col min="23" max="23" width="3.421875" style="120" customWidth="1"/>
    <col min="24" max="24" width="3.28125" style="58" customWidth="1"/>
    <col min="25" max="25" width="3.421875" style="120" customWidth="1"/>
    <col min="26" max="26" width="3.28125" style="120" customWidth="1"/>
    <col min="27" max="27" width="3.57421875" style="120" customWidth="1"/>
    <col min="28" max="28" width="3.28125" style="120" customWidth="1"/>
    <col min="29" max="30" width="3.57421875" style="120" customWidth="1"/>
    <col min="31" max="31" width="6.28125" style="120" customWidth="1"/>
    <col min="32" max="32" width="8.57421875" style="120" customWidth="1"/>
    <col min="33" max="33" width="9.140625" style="113" customWidth="1"/>
    <col min="34" max="16384" width="9.140625" style="14" customWidth="1"/>
  </cols>
  <sheetData>
    <row r="1" spans="2:32" ht="18.75">
      <c r="B1" s="244" t="s">
        <v>144</v>
      </c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</row>
    <row r="2" spans="2:32" ht="18.75">
      <c r="B2" s="245" t="s">
        <v>145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</row>
    <row r="3" spans="1:32" ht="15.75" customHeight="1">
      <c r="A3" s="246" t="s">
        <v>1</v>
      </c>
      <c r="B3" s="247" t="s">
        <v>54</v>
      </c>
      <c r="C3" s="250" t="s">
        <v>4</v>
      </c>
      <c r="D3" s="247" t="s">
        <v>3</v>
      </c>
      <c r="E3" s="253" t="s">
        <v>146</v>
      </c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4" t="s">
        <v>147</v>
      </c>
      <c r="AF3" s="250" t="s">
        <v>148</v>
      </c>
    </row>
    <row r="4" spans="1:32" ht="28.5" customHeight="1">
      <c r="A4" s="209"/>
      <c r="B4" s="248"/>
      <c r="C4" s="251"/>
      <c r="D4" s="248"/>
      <c r="E4" s="257">
        <v>1</v>
      </c>
      <c r="F4" s="257">
        <v>2</v>
      </c>
      <c r="G4" s="257">
        <v>3</v>
      </c>
      <c r="H4" s="258">
        <v>4</v>
      </c>
      <c r="I4" s="257">
        <v>5</v>
      </c>
      <c r="J4" s="258">
        <v>6</v>
      </c>
      <c r="K4" s="257">
        <v>7</v>
      </c>
      <c r="L4" s="258">
        <v>8</v>
      </c>
      <c r="M4" s="257">
        <v>9</v>
      </c>
      <c r="N4" s="259" t="s">
        <v>149</v>
      </c>
      <c r="O4" s="259" t="s">
        <v>150</v>
      </c>
      <c r="P4" s="259" t="s">
        <v>151</v>
      </c>
      <c r="Q4" s="260" t="s">
        <v>152</v>
      </c>
      <c r="R4" s="260" t="s">
        <v>153</v>
      </c>
      <c r="S4" s="259" t="s">
        <v>154</v>
      </c>
      <c r="T4" s="259" t="s">
        <v>155</v>
      </c>
      <c r="U4" s="259" t="s">
        <v>156</v>
      </c>
      <c r="V4" s="259" t="s">
        <v>157</v>
      </c>
      <c r="W4" s="260" t="s">
        <v>158</v>
      </c>
      <c r="X4" s="259" t="s">
        <v>159</v>
      </c>
      <c r="Y4" s="260" t="s">
        <v>160</v>
      </c>
      <c r="Z4" s="259" t="s">
        <v>161</v>
      </c>
      <c r="AA4" s="260" t="s">
        <v>162</v>
      </c>
      <c r="AB4" s="259" t="s">
        <v>163</v>
      </c>
      <c r="AC4" s="260" t="s">
        <v>164</v>
      </c>
      <c r="AD4" s="259" t="s">
        <v>165</v>
      </c>
      <c r="AE4" s="255"/>
      <c r="AF4" s="251"/>
    </row>
    <row r="5" spans="1:32" ht="40.5" customHeight="1">
      <c r="A5" s="210"/>
      <c r="B5" s="249"/>
      <c r="C5" s="252"/>
      <c r="D5" s="249"/>
      <c r="E5" s="257"/>
      <c r="F5" s="257"/>
      <c r="G5" s="257"/>
      <c r="H5" s="258"/>
      <c r="I5" s="257"/>
      <c r="J5" s="258"/>
      <c r="K5" s="257"/>
      <c r="L5" s="258"/>
      <c r="M5" s="257"/>
      <c r="N5" s="259"/>
      <c r="O5" s="259"/>
      <c r="P5" s="259"/>
      <c r="Q5" s="260"/>
      <c r="R5" s="260"/>
      <c r="S5" s="259"/>
      <c r="T5" s="259"/>
      <c r="U5" s="259"/>
      <c r="V5" s="259"/>
      <c r="W5" s="260"/>
      <c r="X5" s="259"/>
      <c r="Y5" s="260"/>
      <c r="Z5" s="259"/>
      <c r="AA5" s="260"/>
      <c r="AB5" s="259"/>
      <c r="AC5" s="260"/>
      <c r="AD5" s="259"/>
      <c r="AE5" s="256"/>
      <c r="AF5" s="252"/>
    </row>
    <row r="6" spans="1:34" ht="19.5">
      <c r="A6" s="114">
        <v>1</v>
      </c>
      <c r="B6" s="78">
        <v>1</v>
      </c>
      <c r="C6" s="74" t="s">
        <v>172</v>
      </c>
      <c r="D6" s="122" t="s">
        <v>172</v>
      </c>
      <c r="E6" s="117">
        <v>3</v>
      </c>
      <c r="F6" s="117">
        <v>3</v>
      </c>
      <c r="G6" s="117">
        <v>3</v>
      </c>
      <c r="H6" s="118">
        <v>3</v>
      </c>
      <c r="I6" s="117">
        <v>3</v>
      </c>
      <c r="J6" s="118">
        <v>3</v>
      </c>
      <c r="K6" s="117">
        <v>3</v>
      </c>
      <c r="L6" s="118">
        <v>3</v>
      </c>
      <c r="M6" s="117">
        <v>3</v>
      </c>
      <c r="N6" s="117">
        <v>2</v>
      </c>
      <c r="O6" s="117">
        <v>1</v>
      </c>
      <c r="P6" s="117">
        <v>3</v>
      </c>
      <c r="Q6" s="118">
        <v>3</v>
      </c>
      <c r="R6" s="118">
        <v>2</v>
      </c>
      <c r="S6" s="117">
        <v>3</v>
      </c>
      <c r="T6" s="117">
        <v>3</v>
      </c>
      <c r="U6" s="117">
        <v>3</v>
      </c>
      <c r="V6" s="117">
        <v>3</v>
      </c>
      <c r="W6" s="118">
        <v>3</v>
      </c>
      <c r="X6" s="117">
        <v>3</v>
      </c>
      <c r="Y6" s="118">
        <v>3</v>
      </c>
      <c r="Z6" s="117">
        <v>3</v>
      </c>
      <c r="AA6" s="118">
        <v>3</v>
      </c>
      <c r="AB6" s="117">
        <v>1</v>
      </c>
      <c r="AC6" s="118">
        <v>2</v>
      </c>
      <c r="AD6" s="117">
        <v>3</v>
      </c>
      <c r="AE6" s="115">
        <f aca="true" t="shared" si="0" ref="AE6:AE37">SUM(E6:AD6)</f>
        <v>71</v>
      </c>
      <c r="AF6" s="115">
        <v>3</v>
      </c>
      <c r="AH6" s="116"/>
    </row>
    <row r="7" spans="1:34" ht="19.5">
      <c r="A7" s="114">
        <v>2</v>
      </c>
      <c r="B7" s="78">
        <v>2</v>
      </c>
      <c r="C7" s="74" t="s">
        <v>172</v>
      </c>
      <c r="D7" s="122" t="s">
        <v>172</v>
      </c>
      <c r="E7" s="117">
        <v>1</v>
      </c>
      <c r="F7" s="117">
        <v>3</v>
      </c>
      <c r="G7" s="117">
        <v>3</v>
      </c>
      <c r="H7" s="118">
        <v>3</v>
      </c>
      <c r="I7" s="117">
        <v>3</v>
      </c>
      <c r="J7" s="118">
        <v>3</v>
      </c>
      <c r="K7" s="117">
        <v>1</v>
      </c>
      <c r="L7" s="118">
        <v>3</v>
      </c>
      <c r="M7" s="117">
        <v>3</v>
      </c>
      <c r="N7" s="188">
        <v>3</v>
      </c>
      <c r="O7" s="117">
        <v>1</v>
      </c>
      <c r="P7" s="188">
        <v>2</v>
      </c>
      <c r="Q7" s="187">
        <v>3</v>
      </c>
      <c r="R7" s="187">
        <v>3</v>
      </c>
      <c r="S7" s="188">
        <v>3</v>
      </c>
      <c r="T7" s="188">
        <v>3</v>
      </c>
      <c r="U7" s="188">
        <v>3</v>
      </c>
      <c r="V7" s="188">
        <v>3</v>
      </c>
      <c r="W7" s="118">
        <v>3</v>
      </c>
      <c r="X7" s="117">
        <v>3</v>
      </c>
      <c r="Y7" s="118">
        <v>3</v>
      </c>
      <c r="Z7" s="117">
        <v>3</v>
      </c>
      <c r="AA7" s="118">
        <v>2</v>
      </c>
      <c r="AB7" s="117">
        <v>3</v>
      </c>
      <c r="AC7" s="118">
        <v>3</v>
      </c>
      <c r="AD7" s="117">
        <v>3</v>
      </c>
      <c r="AE7" s="115">
        <f t="shared" si="0"/>
        <v>70</v>
      </c>
      <c r="AF7" s="115">
        <v>3</v>
      </c>
      <c r="AH7" s="116"/>
    </row>
    <row r="8" spans="1:34" ht="19.5">
      <c r="A8" s="114">
        <v>3</v>
      </c>
      <c r="B8" s="78">
        <v>3</v>
      </c>
      <c r="C8" s="74" t="s">
        <v>172</v>
      </c>
      <c r="D8" s="122" t="s">
        <v>172</v>
      </c>
      <c r="E8" s="117">
        <v>3</v>
      </c>
      <c r="F8" s="117">
        <v>2</v>
      </c>
      <c r="G8" s="117">
        <v>3</v>
      </c>
      <c r="H8" s="118">
        <v>3</v>
      </c>
      <c r="I8" s="117">
        <v>2</v>
      </c>
      <c r="J8" s="118">
        <v>3</v>
      </c>
      <c r="K8" s="117">
        <v>2</v>
      </c>
      <c r="L8" s="118">
        <v>3</v>
      </c>
      <c r="M8" s="117">
        <v>3</v>
      </c>
      <c r="N8" s="117">
        <v>3</v>
      </c>
      <c r="O8" s="117">
        <v>1</v>
      </c>
      <c r="P8" s="117">
        <v>2</v>
      </c>
      <c r="Q8" s="118">
        <v>3</v>
      </c>
      <c r="R8" s="118">
        <v>3</v>
      </c>
      <c r="S8" s="117">
        <v>3</v>
      </c>
      <c r="T8" s="117">
        <v>2</v>
      </c>
      <c r="U8" s="117">
        <v>3</v>
      </c>
      <c r="V8" s="117">
        <v>2</v>
      </c>
      <c r="W8" s="118">
        <v>3</v>
      </c>
      <c r="X8" s="117">
        <v>2</v>
      </c>
      <c r="Y8" s="118">
        <v>3</v>
      </c>
      <c r="Z8" s="117">
        <v>3</v>
      </c>
      <c r="AA8" s="118">
        <v>1</v>
      </c>
      <c r="AB8" s="117">
        <v>3</v>
      </c>
      <c r="AC8" s="118">
        <v>2</v>
      </c>
      <c r="AD8" s="117">
        <v>3</v>
      </c>
      <c r="AE8" s="115">
        <f t="shared" si="0"/>
        <v>66</v>
      </c>
      <c r="AF8" s="115">
        <v>3</v>
      </c>
      <c r="AH8" s="116"/>
    </row>
    <row r="9" spans="1:34" ht="19.5">
      <c r="A9" s="114">
        <v>4</v>
      </c>
      <c r="B9" s="78">
        <v>4</v>
      </c>
      <c r="C9" s="74" t="s">
        <v>172</v>
      </c>
      <c r="D9" s="122" t="s">
        <v>172</v>
      </c>
      <c r="E9" s="117">
        <v>3</v>
      </c>
      <c r="F9" s="117">
        <v>2</v>
      </c>
      <c r="G9" s="117">
        <v>3</v>
      </c>
      <c r="H9" s="118">
        <v>2</v>
      </c>
      <c r="I9" s="117">
        <v>2</v>
      </c>
      <c r="J9" s="118">
        <v>3</v>
      </c>
      <c r="K9" s="117">
        <v>2</v>
      </c>
      <c r="L9" s="118">
        <v>3</v>
      </c>
      <c r="M9" s="117">
        <v>3</v>
      </c>
      <c r="N9" s="117">
        <v>3</v>
      </c>
      <c r="O9" s="117">
        <v>1</v>
      </c>
      <c r="P9" s="117">
        <v>2</v>
      </c>
      <c r="Q9" s="118">
        <v>3</v>
      </c>
      <c r="R9" s="118">
        <v>3</v>
      </c>
      <c r="S9" s="117">
        <v>3</v>
      </c>
      <c r="T9" s="117">
        <v>3</v>
      </c>
      <c r="U9" s="117">
        <v>3</v>
      </c>
      <c r="V9" s="117">
        <v>3</v>
      </c>
      <c r="W9" s="118">
        <v>2</v>
      </c>
      <c r="X9" s="117">
        <v>2</v>
      </c>
      <c r="Y9" s="118">
        <v>3</v>
      </c>
      <c r="Z9" s="117">
        <v>2</v>
      </c>
      <c r="AA9" s="118">
        <v>2</v>
      </c>
      <c r="AB9" s="117">
        <v>1</v>
      </c>
      <c r="AC9" s="118">
        <v>3</v>
      </c>
      <c r="AD9" s="117">
        <v>2</v>
      </c>
      <c r="AE9" s="119">
        <f t="shared" si="0"/>
        <v>64</v>
      </c>
      <c r="AF9" s="119">
        <v>3</v>
      </c>
      <c r="AH9" s="116"/>
    </row>
    <row r="10" spans="1:34" ht="19.5">
      <c r="A10" s="114">
        <v>5</v>
      </c>
      <c r="B10" s="78">
        <v>5</v>
      </c>
      <c r="C10" s="74" t="s">
        <v>172</v>
      </c>
      <c r="D10" s="122" t="s">
        <v>172</v>
      </c>
      <c r="E10" s="117">
        <v>3</v>
      </c>
      <c r="F10" s="117">
        <v>1</v>
      </c>
      <c r="G10" s="117">
        <v>2</v>
      </c>
      <c r="H10" s="118">
        <v>2</v>
      </c>
      <c r="I10" s="117">
        <v>2</v>
      </c>
      <c r="J10" s="118">
        <v>3</v>
      </c>
      <c r="K10" s="117">
        <v>2</v>
      </c>
      <c r="L10" s="118">
        <v>3</v>
      </c>
      <c r="M10" s="117">
        <v>1</v>
      </c>
      <c r="N10" s="117">
        <v>2</v>
      </c>
      <c r="O10" s="117">
        <v>1</v>
      </c>
      <c r="P10" s="117">
        <v>2</v>
      </c>
      <c r="Q10" s="118">
        <v>3</v>
      </c>
      <c r="R10" s="118">
        <v>2</v>
      </c>
      <c r="S10" s="117">
        <v>3</v>
      </c>
      <c r="T10" s="117">
        <v>2</v>
      </c>
      <c r="U10" s="117">
        <v>3</v>
      </c>
      <c r="V10" s="117">
        <v>3</v>
      </c>
      <c r="W10" s="118">
        <v>2</v>
      </c>
      <c r="X10" s="117">
        <v>2</v>
      </c>
      <c r="Y10" s="118">
        <v>3</v>
      </c>
      <c r="Z10" s="117">
        <v>2</v>
      </c>
      <c r="AA10" s="118">
        <v>1</v>
      </c>
      <c r="AB10" s="117">
        <v>1</v>
      </c>
      <c r="AC10" s="118">
        <v>3</v>
      </c>
      <c r="AD10" s="117">
        <v>3</v>
      </c>
      <c r="AE10" s="119">
        <f t="shared" si="0"/>
        <v>57</v>
      </c>
      <c r="AF10" s="119">
        <v>2</v>
      </c>
      <c r="AH10" s="116"/>
    </row>
    <row r="11" spans="1:34" ht="19.5">
      <c r="A11" s="114">
        <v>6</v>
      </c>
      <c r="B11" s="78">
        <v>6</v>
      </c>
      <c r="C11" s="74" t="s">
        <v>172</v>
      </c>
      <c r="D11" s="122" t="s">
        <v>172</v>
      </c>
      <c r="E11" s="117">
        <v>3</v>
      </c>
      <c r="F11" s="117">
        <v>2</v>
      </c>
      <c r="G11" s="117">
        <v>3</v>
      </c>
      <c r="H11" s="118">
        <v>3</v>
      </c>
      <c r="I11" s="117">
        <v>3</v>
      </c>
      <c r="J11" s="118">
        <v>3</v>
      </c>
      <c r="K11" s="117">
        <v>2</v>
      </c>
      <c r="L11" s="118">
        <v>3</v>
      </c>
      <c r="M11" s="117">
        <v>3</v>
      </c>
      <c r="N11" s="117">
        <v>3</v>
      </c>
      <c r="O11" s="117">
        <v>1</v>
      </c>
      <c r="P11" s="117">
        <v>3</v>
      </c>
      <c r="Q11" s="118">
        <v>3</v>
      </c>
      <c r="R11" s="118">
        <v>3</v>
      </c>
      <c r="S11" s="117">
        <v>3</v>
      </c>
      <c r="T11" s="117">
        <v>3</v>
      </c>
      <c r="U11" s="117">
        <v>3</v>
      </c>
      <c r="V11" s="117">
        <v>3</v>
      </c>
      <c r="W11" s="118">
        <v>3</v>
      </c>
      <c r="X11" s="117">
        <v>3</v>
      </c>
      <c r="Y11" s="118">
        <v>3</v>
      </c>
      <c r="Z11" s="117">
        <v>1</v>
      </c>
      <c r="AA11" s="118">
        <v>3</v>
      </c>
      <c r="AB11" s="117">
        <v>2</v>
      </c>
      <c r="AC11" s="118">
        <v>3</v>
      </c>
      <c r="AD11" s="117">
        <v>3</v>
      </c>
      <c r="AE11" s="119">
        <f t="shared" si="0"/>
        <v>71</v>
      </c>
      <c r="AF11" s="119">
        <v>3</v>
      </c>
      <c r="AH11" s="116"/>
    </row>
    <row r="12" spans="1:34" ht="19.5">
      <c r="A12" s="114">
        <v>7</v>
      </c>
      <c r="B12" s="78">
        <v>7</v>
      </c>
      <c r="C12" s="74" t="s">
        <v>172</v>
      </c>
      <c r="D12" s="122" t="s">
        <v>172</v>
      </c>
      <c r="E12" s="117">
        <v>3</v>
      </c>
      <c r="F12" s="117">
        <v>2</v>
      </c>
      <c r="G12" s="117">
        <v>3</v>
      </c>
      <c r="H12" s="118">
        <v>3</v>
      </c>
      <c r="I12" s="117">
        <v>1</v>
      </c>
      <c r="J12" s="118">
        <v>3</v>
      </c>
      <c r="K12" s="117">
        <v>1</v>
      </c>
      <c r="L12" s="118">
        <v>3</v>
      </c>
      <c r="M12" s="117">
        <v>1</v>
      </c>
      <c r="N12" s="117">
        <v>2</v>
      </c>
      <c r="O12" s="117">
        <v>1</v>
      </c>
      <c r="P12" s="117">
        <v>2</v>
      </c>
      <c r="Q12" s="118">
        <v>3</v>
      </c>
      <c r="R12" s="118">
        <v>3</v>
      </c>
      <c r="S12" s="117">
        <v>3</v>
      </c>
      <c r="T12" s="117">
        <v>2</v>
      </c>
      <c r="U12" s="117">
        <v>1</v>
      </c>
      <c r="V12" s="117">
        <v>3</v>
      </c>
      <c r="W12" s="118">
        <v>1</v>
      </c>
      <c r="X12" s="117">
        <v>1</v>
      </c>
      <c r="Y12" s="118">
        <v>3</v>
      </c>
      <c r="Z12" s="117">
        <v>1</v>
      </c>
      <c r="AA12" s="118">
        <v>2</v>
      </c>
      <c r="AB12" s="117">
        <v>1</v>
      </c>
      <c r="AC12" s="118">
        <v>3</v>
      </c>
      <c r="AD12" s="117">
        <v>3</v>
      </c>
      <c r="AE12" s="119">
        <f t="shared" si="0"/>
        <v>55</v>
      </c>
      <c r="AF12" s="119">
        <v>2</v>
      </c>
      <c r="AH12" s="116"/>
    </row>
    <row r="13" spans="1:34" ht="19.5">
      <c r="A13" s="114">
        <v>8</v>
      </c>
      <c r="B13" s="78">
        <v>8</v>
      </c>
      <c r="C13" s="74" t="s">
        <v>172</v>
      </c>
      <c r="D13" s="122" t="s">
        <v>172</v>
      </c>
      <c r="E13" s="117">
        <v>3</v>
      </c>
      <c r="F13" s="117">
        <v>2</v>
      </c>
      <c r="G13" s="117">
        <v>3</v>
      </c>
      <c r="H13" s="118">
        <v>3</v>
      </c>
      <c r="I13" s="117">
        <v>3</v>
      </c>
      <c r="J13" s="118">
        <v>3</v>
      </c>
      <c r="K13" s="117">
        <v>2</v>
      </c>
      <c r="L13" s="118">
        <v>3</v>
      </c>
      <c r="M13" s="117">
        <v>3</v>
      </c>
      <c r="N13" s="117">
        <v>2</v>
      </c>
      <c r="O13" s="117">
        <v>1</v>
      </c>
      <c r="P13" s="117">
        <v>2</v>
      </c>
      <c r="Q13" s="118">
        <v>3</v>
      </c>
      <c r="R13" s="118">
        <v>2</v>
      </c>
      <c r="S13" s="117">
        <v>2</v>
      </c>
      <c r="T13" s="117">
        <v>3</v>
      </c>
      <c r="U13" s="117">
        <v>1</v>
      </c>
      <c r="V13" s="117">
        <v>3</v>
      </c>
      <c r="W13" s="118">
        <v>3</v>
      </c>
      <c r="X13" s="117">
        <v>2</v>
      </c>
      <c r="Y13" s="118">
        <v>3</v>
      </c>
      <c r="Z13" s="117">
        <v>2</v>
      </c>
      <c r="AA13" s="118">
        <v>2</v>
      </c>
      <c r="AB13" s="117">
        <v>2</v>
      </c>
      <c r="AC13" s="118">
        <v>3</v>
      </c>
      <c r="AD13" s="117">
        <v>3</v>
      </c>
      <c r="AE13" s="119">
        <f t="shared" si="0"/>
        <v>64</v>
      </c>
      <c r="AF13" s="119">
        <v>3</v>
      </c>
      <c r="AH13" s="116"/>
    </row>
    <row r="14" spans="1:34" ht="19.5">
      <c r="A14" s="114">
        <v>9</v>
      </c>
      <c r="B14" s="78">
        <v>9</v>
      </c>
      <c r="C14" s="74" t="s">
        <v>172</v>
      </c>
      <c r="D14" s="122" t="s">
        <v>172</v>
      </c>
      <c r="E14" s="117">
        <v>1</v>
      </c>
      <c r="F14" s="117">
        <v>3</v>
      </c>
      <c r="G14" s="117">
        <v>3</v>
      </c>
      <c r="H14" s="118">
        <v>3</v>
      </c>
      <c r="I14" s="117">
        <v>3</v>
      </c>
      <c r="J14" s="118">
        <v>3</v>
      </c>
      <c r="K14" s="117">
        <v>1</v>
      </c>
      <c r="L14" s="118">
        <v>3</v>
      </c>
      <c r="M14" s="117">
        <v>3</v>
      </c>
      <c r="N14" s="117">
        <v>3</v>
      </c>
      <c r="O14" s="117">
        <v>1</v>
      </c>
      <c r="P14" s="117">
        <v>2</v>
      </c>
      <c r="Q14" s="118">
        <v>3</v>
      </c>
      <c r="R14" s="118">
        <v>3</v>
      </c>
      <c r="S14" s="117">
        <v>3</v>
      </c>
      <c r="T14" s="117">
        <v>3</v>
      </c>
      <c r="U14" s="117">
        <v>3</v>
      </c>
      <c r="V14" s="117">
        <v>3</v>
      </c>
      <c r="W14" s="118">
        <v>3</v>
      </c>
      <c r="X14" s="117">
        <v>3</v>
      </c>
      <c r="Y14" s="118">
        <v>3</v>
      </c>
      <c r="Z14" s="117">
        <v>3</v>
      </c>
      <c r="AA14" s="118">
        <v>1</v>
      </c>
      <c r="AB14" s="117">
        <v>3</v>
      </c>
      <c r="AC14" s="118">
        <v>3</v>
      </c>
      <c r="AD14" s="117">
        <v>3</v>
      </c>
      <c r="AE14" s="119">
        <f t="shared" si="0"/>
        <v>69</v>
      </c>
      <c r="AF14" s="119">
        <v>3</v>
      </c>
      <c r="AH14" s="116"/>
    </row>
    <row r="15" spans="1:34" ht="19.5">
      <c r="A15" s="114">
        <v>10</v>
      </c>
      <c r="B15" s="78">
        <v>1</v>
      </c>
      <c r="C15" s="74" t="s">
        <v>182</v>
      </c>
      <c r="D15" s="122" t="s">
        <v>172</v>
      </c>
      <c r="E15" s="117">
        <v>3</v>
      </c>
      <c r="F15" s="117">
        <v>1</v>
      </c>
      <c r="G15" s="117">
        <v>3</v>
      </c>
      <c r="H15" s="118">
        <v>3</v>
      </c>
      <c r="I15" s="117">
        <v>3</v>
      </c>
      <c r="J15" s="118">
        <v>1</v>
      </c>
      <c r="K15" s="117">
        <v>1</v>
      </c>
      <c r="L15" s="118">
        <v>3</v>
      </c>
      <c r="M15" s="117">
        <v>3</v>
      </c>
      <c r="N15" s="117">
        <v>3</v>
      </c>
      <c r="O15" s="117">
        <v>1</v>
      </c>
      <c r="P15" s="117">
        <v>1</v>
      </c>
      <c r="Q15" s="118">
        <v>3</v>
      </c>
      <c r="R15" s="118">
        <v>2</v>
      </c>
      <c r="S15" s="117">
        <v>3</v>
      </c>
      <c r="T15" s="117">
        <v>3</v>
      </c>
      <c r="U15" s="117">
        <v>3</v>
      </c>
      <c r="V15" s="117">
        <v>1</v>
      </c>
      <c r="W15" s="118">
        <v>3</v>
      </c>
      <c r="X15" s="117">
        <v>2</v>
      </c>
      <c r="Y15" s="118">
        <v>3</v>
      </c>
      <c r="Z15" s="117">
        <v>1</v>
      </c>
      <c r="AA15" s="118">
        <v>1</v>
      </c>
      <c r="AB15" s="117">
        <v>1</v>
      </c>
      <c r="AC15" s="118">
        <v>1</v>
      </c>
      <c r="AD15" s="117">
        <v>1</v>
      </c>
      <c r="AE15" s="119">
        <f t="shared" si="0"/>
        <v>54</v>
      </c>
      <c r="AF15" s="119">
        <v>2</v>
      </c>
      <c r="AH15" s="116"/>
    </row>
    <row r="16" spans="1:34" ht="19.5">
      <c r="A16" s="114">
        <v>11</v>
      </c>
      <c r="B16" s="78">
        <v>2</v>
      </c>
      <c r="C16" s="74" t="s">
        <v>182</v>
      </c>
      <c r="D16" s="122" t="s">
        <v>172</v>
      </c>
      <c r="E16" s="117">
        <v>2</v>
      </c>
      <c r="F16" s="117">
        <v>2</v>
      </c>
      <c r="G16" s="117">
        <v>2</v>
      </c>
      <c r="H16" s="118">
        <v>2</v>
      </c>
      <c r="I16" s="117">
        <v>3</v>
      </c>
      <c r="J16" s="118">
        <v>2</v>
      </c>
      <c r="K16" s="117">
        <v>1</v>
      </c>
      <c r="L16" s="118">
        <v>3</v>
      </c>
      <c r="M16" s="117">
        <v>3</v>
      </c>
      <c r="N16" s="117">
        <v>2</v>
      </c>
      <c r="O16" s="117">
        <v>1</v>
      </c>
      <c r="P16" s="117">
        <v>2</v>
      </c>
      <c r="Q16" s="118">
        <v>3</v>
      </c>
      <c r="R16" s="118">
        <v>3</v>
      </c>
      <c r="S16" s="117">
        <v>2</v>
      </c>
      <c r="T16" s="117">
        <v>2</v>
      </c>
      <c r="U16" s="117">
        <v>3</v>
      </c>
      <c r="V16" s="117">
        <v>2</v>
      </c>
      <c r="W16" s="118">
        <v>2</v>
      </c>
      <c r="X16" s="117">
        <v>2</v>
      </c>
      <c r="Y16" s="118">
        <v>3</v>
      </c>
      <c r="Z16" s="117">
        <v>2</v>
      </c>
      <c r="AA16" s="118">
        <v>2</v>
      </c>
      <c r="AB16" s="117">
        <v>1</v>
      </c>
      <c r="AC16" s="118">
        <v>3</v>
      </c>
      <c r="AD16" s="117">
        <v>3</v>
      </c>
      <c r="AE16" s="119">
        <f t="shared" si="0"/>
        <v>58</v>
      </c>
      <c r="AF16" s="119">
        <v>2</v>
      </c>
      <c r="AH16" s="116"/>
    </row>
    <row r="17" spans="1:34" ht="19.5">
      <c r="A17" s="114">
        <v>12</v>
      </c>
      <c r="B17" s="77">
        <v>4</v>
      </c>
      <c r="C17" s="76" t="s">
        <v>182</v>
      </c>
      <c r="D17" s="123" t="s">
        <v>172</v>
      </c>
      <c r="E17" s="117">
        <v>3</v>
      </c>
      <c r="F17" s="117">
        <v>1</v>
      </c>
      <c r="G17" s="117">
        <v>3</v>
      </c>
      <c r="H17" s="118">
        <v>3</v>
      </c>
      <c r="I17" s="117">
        <v>3</v>
      </c>
      <c r="J17" s="118">
        <v>3</v>
      </c>
      <c r="K17" s="117">
        <v>1</v>
      </c>
      <c r="L17" s="118">
        <v>3</v>
      </c>
      <c r="M17" s="117">
        <v>3</v>
      </c>
      <c r="N17" s="117">
        <v>2</v>
      </c>
      <c r="O17" s="117">
        <v>1</v>
      </c>
      <c r="P17" s="117">
        <v>2</v>
      </c>
      <c r="Q17" s="118">
        <v>1</v>
      </c>
      <c r="R17" s="118">
        <v>3</v>
      </c>
      <c r="S17" s="117">
        <v>2</v>
      </c>
      <c r="T17" s="117">
        <v>2</v>
      </c>
      <c r="U17" s="117">
        <v>3</v>
      </c>
      <c r="V17" s="117">
        <v>2</v>
      </c>
      <c r="W17" s="118">
        <v>2</v>
      </c>
      <c r="X17" s="117">
        <v>2</v>
      </c>
      <c r="Y17" s="118">
        <v>2</v>
      </c>
      <c r="Z17" s="117">
        <v>3</v>
      </c>
      <c r="AA17" s="118">
        <v>2</v>
      </c>
      <c r="AB17" s="117">
        <v>1</v>
      </c>
      <c r="AC17" s="118">
        <v>3</v>
      </c>
      <c r="AD17" s="117">
        <v>3</v>
      </c>
      <c r="AE17" s="119">
        <f t="shared" si="0"/>
        <v>59</v>
      </c>
      <c r="AF17" s="119">
        <v>2</v>
      </c>
      <c r="AH17" s="116"/>
    </row>
    <row r="18" spans="1:34" ht="19.5">
      <c r="A18" s="114">
        <v>13</v>
      </c>
      <c r="B18" s="77">
        <v>5</v>
      </c>
      <c r="C18" s="76" t="s">
        <v>182</v>
      </c>
      <c r="D18" s="123" t="s">
        <v>172</v>
      </c>
      <c r="E18" s="117">
        <v>3</v>
      </c>
      <c r="F18" s="117">
        <v>2</v>
      </c>
      <c r="G18" s="117">
        <v>3</v>
      </c>
      <c r="H18" s="118">
        <v>3</v>
      </c>
      <c r="I18" s="117">
        <v>3</v>
      </c>
      <c r="J18" s="118">
        <v>3</v>
      </c>
      <c r="K18" s="117">
        <v>1</v>
      </c>
      <c r="L18" s="118">
        <v>3</v>
      </c>
      <c r="M18" s="117">
        <v>1</v>
      </c>
      <c r="N18" s="117">
        <v>3</v>
      </c>
      <c r="O18" s="117">
        <v>1</v>
      </c>
      <c r="P18" s="117">
        <v>2</v>
      </c>
      <c r="Q18" s="118">
        <v>3</v>
      </c>
      <c r="R18" s="118">
        <v>3</v>
      </c>
      <c r="S18" s="117">
        <v>2</v>
      </c>
      <c r="T18" s="117">
        <v>2</v>
      </c>
      <c r="U18" s="117">
        <v>2</v>
      </c>
      <c r="V18" s="117">
        <v>2</v>
      </c>
      <c r="W18" s="118">
        <v>3</v>
      </c>
      <c r="X18" s="117">
        <v>1</v>
      </c>
      <c r="Y18" s="118">
        <v>3</v>
      </c>
      <c r="Z18" s="117">
        <v>2</v>
      </c>
      <c r="AA18" s="118">
        <v>1</v>
      </c>
      <c r="AB18" s="117">
        <v>3</v>
      </c>
      <c r="AC18" s="118">
        <v>3</v>
      </c>
      <c r="AD18" s="117">
        <v>2</v>
      </c>
      <c r="AE18" s="119">
        <f t="shared" si="0"/>
        <v>60</v>
      </c>
      <c r="AF18" s="119">
        <v>2</v>
      </c>
      <c r="AH18" s="116"/>
    </row>
    <row r="19" spans="1:34" ht="19.5">
      <c r="A19" s="114">
        <v>14</v>
      </c>
      <c r="B19" s="77">
        <v>6</v>
      </c>
      <c r="C19" s="76" t="s">
        <v>182</v>
      </c>
      <c r="D19" s="123" t="s">
        <v>172</v>
      </c>
      <c r="E19" s="117">
        <v>3</v>
      </c>
      <c r="F19" s="117">
        <v>2</v>
      </c>
      <c r="G19" s="117">
        <v>3</v>
      </c>
      <c r="H19" s="118">
        <v>3</v>
      </c>
      <c r="I19" s="117">
        <v>3</v>
      </c>
      <c r="J19" s="118">
        <v>3</v>
      </c>
      <c r="K19" s="117">
        <v>2</v>
      </c>
      <c r="L19" s="118">
        <v>3</v>
      </c>
      <c r="M19" s="117">
        <v>3</v>
      </c>
      <c r="N19" s="117">
        <v>2</v>
      </c>
      <c r="O19" s="117">
        <v>1</v>
      </c>
      <c r="P19" s="117">
        <v>2</v>
      </c>
      <c r="Q19" s="118">
        <v>3</v>
      </c>
      <c r="R19" s="118">
        <v>3</v>
      </c>
      <c r="S19" s="117">
        <v>3</v>
      </c>
      <c r="T19" s="117">
        <v>3</v>
      </c>
      <c r="U19" s="117">
        <v>2</v>
      </c>
      <c r="V19" s="117">
        <v>3</v>
      </c>
      <c r="W19" s="118">
        <v>3</v>
      </c>
      <c r="X19" s="117">
        <v>2</v>
      </c>
      <c r="Y19" s="118">
        <v>3</v>
      </c>
      <c r="Z19" s="117">
        <v>3</v>
      </c>
      <c r="AA19" s="118">
        <v>2</v>
      </c>
      <c r="AB19" s="117">
        <v>3</v>
      </c>
      <c r="AC19" s="118">
        <v>2</v>
      </c>
      <c r="AD19" s="117">
        <v>2</v>
      </c>
      <c r="AE19" s="119">
        <f t="shared" si="0"/>
        <v>67</v>
      </c>
      <c r="AF19" s="119">
        <v>3</v>
      </c>
      <c r="AH19" s="116"/>
    </row>
    <row r="20" spans="1:34" ht="19.5">
      <c r="A20" s="114">
        <v>15</v>
      </c>
      <c r="B20" s="77">
        <v>7</v>
      </c>
      <c r="C20" s="76" t="s">
        <v>182</v>
      </c>
      <c r="D20" s="123" t="s">
        <v>172</v>
      </c>
      <c r="E20" s="117">
        <v>2</v>
      </c>
      <c r="F20" s="117">
        <v>1</v>
      </c>
      <c r="G20" s="117">
        <v>2</v>
      </c>
      <c r="H20" s="118">
        <v>2</v>
      </c>
      <c r="I20" s="117">
        <v>2</v>
      </c>
      <c r="J20" s="118">
        <v>2</v>
      </c>
      <c r="K20" s="117">
        <v>2</v>
      </c>
      <c r="L20" s="118">
        <v>3</v>
      </c>
      <c r="M20" s="117">
        <v>1</v>
      </c>
      <c r="N20" s="117">
        <v>1</v>
      </c>
      <c r="O20" s="117">
        <v>1</v>
      </c>
      <c r="P20" s="117">
        <v>1</v>
      </c>
      <c r="Q20" s="118">
        <v>3</v>
      </c>
      <c r="R20" s="118">
        <v>3</v>
      </c>
      <c r="S20" s="117">
        <v>3</v>
      </c>
      <c r="T20" s="117">
        <v>3</v>
      </c>
      <c r="U20" s="117">
        <v>3</v>
      </c>
      <c r="V20" s="117">
        <v>3</v>
      </c>
      <c r="W20" s="118">
        <v>3</v>
      </c>
      <c r="X20" s="117">
        <v>1</v>
      </c>
      <c r="Y20" s="118">
        <v>3</v>
      </c>
      <c r="Z20" s="117">
        <v>3</v>
      </c>
      <c r="AA20" s="118">
        <v>1</v>
      </c>
      <c r="AB20" s="117">
        <v>1</v>
      </c>
      <c r="AC20" s="118">
        <v>1</v>
      </c>
      <c r="AD20" s="117">
        <v>1</v>
      </c>
      <c r="AE20" s="119">
        <f t="shared" si="0"/>
        <v>52</v>
      </c>
      <c r="AF20" s="119">
        <v>2</v>
      </c>
      <c r="AH20" s="116"/>
    </row>
    <row r="21" spans="1:34" ht="19.5">
      <c r="A21" s="114">
        <v>16</v>
      </c>
      <c r="B21" s="77">
        <v>8</v>
      </c>
      <c r="C21" s="76" t="s">
        <v>182</v>
      </c>
      <c r="D21" s="123" t="s">
        <v>172</v>
      </c>
      <c r="E21" s="117">
        <v>2</v>
      </c>
      <c r="F21" s="117">
        <v>1</v>
      </c>
      <c r="G21" s="117">
        <v>3</v>
      </c>
      <c r="H21" s="118">
        <v>3</v>
      </c>
      <c r="I21" s="117">
        <v>3</v>
      </c>
      <c r="J21" s="118">
        <v>3</v>
      </c>
      <c r="K21" s="117">
        <v>1</v>
      </c>
      <c r="L21" s="118">
        <v>3</v>
      </c>
      <c r="M21" s="117">
        <v>3</v>
      </c>
      <c r="N21" s="117">
        <v>2</v>
      </c>
      <c r="O21" s="117">
        <v>1</v>
      </c>
      <c r="P21" s="117">
        <v>2</v>
      </c>
      <c r="Q21" s="118">
        <v>3</v>
      </c>
      <c r="R21" s="118">
        <v>2</v>
      </c>
      <c r="S21" s="117">
        <v>2</v>
      </c>
      <c r="T21" s="117">
        <v>3</v>
      </c>
      <c r="U21" s="117">
        <v>1</v>
      </c>
      <c r="V21" s="117">
        <v>3</v>
      </c>
      <c r="W21" s="118">
        <v>3</v>
      </c>
      <c r="X21" s="117">
        <v>2</v>
      </c>
      <c r="Y21" s="118">
        <v>3</v>
      </c>
      <c r="Z21" s="117">
        <v>3</v>
      </c>
      <c r="AA21" s="118">
        <v>2</v>
      </c>
      <c r="AB21" s="117">
        <v>2</v>
      </c>
      <c r="AC21" s="118">
        <v>3</v>
      </c>
      <c r="AD21" s="117">
        <v>3</v>
      </c>
      <c r="AE21" s="119">
        <f t="shared" si="0"/>
        <v>62</v>
      </c>
      <c r="AF21" s="119">
        <v>3</v>
      </c>
      <c r="AH21" s="116"/>
    </row>
    <row r="22" spans="1:34" ht="19.5">
      <c r="A22" s="114">
        <v>17</v>
      </c>
      <c r="B22" s="77">
        <v>1</v>
      </c>
      <c r="C22" s="76" t="s">
        <v>229</v>
      </c>
      <c r="D22" s="123" t="s">
        <v>172</v>
      </c>
      <c r="E22" s="117">
        <v>2</v>
      </c>
      <c r="F22" s="117">
        <v>2</v>
      </c>
      <c r="G22" s="117">
        <v>2</v>
      </c>
      <c r="H22" s="118">
        <v>2</v>
      </c>
      <c r="I22" s="117">
        <v>2</v>
      </c>
      <c r="J22" s="118">
        <v>3</v>
      </c>
      <c r="K22" s="117">
        <v>3</v>
      </c>
      <c r="L22" s="118">
        <v>3</v>
      </c>
      <c r="M22" s="117">
        <v>3</v>
      </c>
      <c r="N22" s="117">
        <v>3</v>
      </c>
      <c r="O22" s="117">
        <v>1</v>
      </c>
      <c r="P22" s="117">
        <v>2</v>
      </c>
      <c r="Q22" s="118">
        <v>3</v>
      </c>
      <c r="R22" s="118">
        <v>3</v>
      </c>
      <c r="S22" s="117">
        <v>3</v>
      </c>
      <c r="T22" s="117">
        <v>3</v>
      </c>
      <c r="U22" s="117">
        <v>2</v>
      </c>
      <c r="V22" s="117">
        <v>3</v>
      </c>
      <c r="W22" s="118">
        <v>3</v>
      </c>
      <c r="X22" s="117">
        <v>2</v>
      </c>
      <c r="Y22" s="118">
        <v>3</v>
      </c>
      <c r="Z22" s="117">
        <v>2</v>
      </c>
      <c r="AA22" s="118">
        <v>2</v>
      </c>
      <c r="AB22" s="117">
        <v>1</v>
      </c>
      <c r="AC22" s="118">
        <v>2</v>
      </c>
      <c r="AD22" s="117">
        <v>2</v>
      </c>
      <c r="AE22" s="119">
        <f t="shared" si="0"/>
        <v>62</v>
      </c>
      <c r="AF22" s="119">
        <v>3</v>
      </c>
      <c r="AH22" s="116"/>
    </row>
    <row r="23" spans="1:34" ht="19.5">
      <c r="A23" s="114">
        <v>18</v>
      </c>
      <c r="B23" s="77">
        <v>2</v>
      </c>
      <c r="C23" s="76" t="s">
        <v>229</v>
      </c>
      <c r="D23" s="123" t="s">
        <v>172</v>
      </c>
      <c r="E23" s="117">
        <v>3</v>
      </c>
      <c r="F23" s="117">
        <v>3</v>
      </c>
      <c r="G23" s="117">
        <v>3</v>
      </c>
      <c r="H23" s="118">
        <v>3</v>
      </c>
      <c r="I23" s="117">
        <v>3</v>
      </c>
      <c r="J23" s="118">
        <v>3</v>
      </c>
      <c r="K23" s="117">
        <v>1</v>
      </c>
      <c r="L23" s="118">
        <v>3</v>
      </c>
      <c r="M23" s="117">
        <v>3</v>
      </c>
      <c r="N23" s="117">
        <v>3</v>
      </c>
      <c r="O23" s="117">
        <v>1</v>
      </c>
      <c r="P23" s="117">
        <v>2</v>
      </c>
      <c r="Q23" s="118">
        <v>3</v>
      </c>
      <c r="R23" s="118">
        <v>3</v>
      </c>
      <c r="S23" s="117">
        <v>1</v>
      </c>
      <c r="T23" s="117">
        <v>3</v>
      </c>
      <c r="U23" s="117">
        <v>3</v>
      </c>
      <c r="V23" s="117">
        <v>3</v>
      </c>
      <c r="W23" s="118">
        <v>2</v>
      </c>
      <c r="X23" s="117">
        <v>3</v>
      </c>
      <c r="Y23" s="118">
        <v>3</v>
      </c>
      <c r="Z23" s="117">
        <v>3</v>
      </c>
      <c r="AA23" s="118">
        <v>2</v>
      </c>
      <c r="AB23" s="117">
        <v>1</v>
      </c>
      <c r="AC23" s="118">
        <v>3</v>
      </c>
      <c r="AD23" s="117">
        <v>3</v>
      </c>
      <c r="AE23" s="119">
        <f t="shared" si="0"/>
        <v>67</v>
      </c>
      <c r="AF23" s="119">
        <v>3</v>
      </c>
      <c r="AH23" s="116"/>
    </row>
    <row r="24" spans="1:34" ht="19.5">
      <c r="A24" s="114">
        <v>19</v>
      </c>
      <c r="B24" s="77">
        <v>3</v>
      </c>
      <c r="C24" s="76" t="s">
        <v>229</v>
      </c>
      <c r="D24" s="123" t="s">
        <v>172</v>
      </c>
      <c r="E24" s="117">
        <v>3</v>
      </c>
      <c r="F24" s="117">
        <v>2</v>
      </c>
      <c r="G24" s="117">
        <v>3</v>
      </c>
      <c r="H24" s="118">
        <v>3</v>
      </c>
      <c r="I24" s="117">
        <v>3</v>
      </c>
      <c r="J24" s="118">
        <v>3</v>
      </c>
      <c r="K24" s="117">
        <v>2</v>
      </c>
      <c r="L24" s="118">
        <v>3</v>
      </c>
      <c r="M24" s="117">
        <v>2</v>
      </c>
      <c r="N24" s="117">
        <v>3</v>
      </c>
      <c r="O24" s="117">
        <v>1</v>
      </c>
      <c r="P24" s="117">
        <v>2</v>
      </c>
      <c r="Q24" s="118">
        <v>3</v>
      </c>
      <c r="R24" s="118">
        <v>2</v>
      </c>
      <c r="S24" s="117">
        <v>3</v>
      </c>
      <c r="T24" s="117">
        <v>2</v>
      </c>
      <c r="U24" s="117">
        <v>2</v>
      </c>
      <c r="V24" s="117">
        <v>2</v>
      </c>
      <c r="W24" s="118">
        <v>1</v>
      </c>
      <c r="X24" s="117">
        <v>2</v>
      </c>
      <c r="Y24" s="118">
        <v>3</v>
      </c>
      <c r="Z24" s="117">
        <v>3</v>
      </c>
      <c r="AA24" s="118">
        <v>3</v>
      </c>
      <c r="AB24" s="117">
        <v>2</v>
      </c>
      <c r="AC24" s="118">
        <v>2</v>
      </c>
      <c r="AD24" s="117">
        <v>3</v>
      </c>
      <c r="AE24" s="119">
        <f t="shared" si="0"/>
        <v>63</v>
      </c>
      <c r="AF24" s="119">
        <v>3</v>
      </c>
      <c r="AH24" s="116"/>
    </row>
    <row r="25" spans="1:32" ht="19.5">
      <c r="A25" s="114">
        <v>20</v>
      </c>
      <c r="B25" s="77">
        <v>4</v>
      </c>
      <c r="C25" s="76" t="s">
        <v>229</v>
      </c>
      <c r="D25" s="123" t="s">
        <v>172</v>
      </c>
      <c r="E25" s="119">
        <v>1</v>
      </c>
      <c r="F25" s="119">
        <v>1</v>
      </c>
      <c r="G25" s="186">
        <v>3</v>
      </c>
      <c r="H25" s="118">
        <v>2</v>
      </c>
      <c r="I25" s="186">
        <v>1</v>
      </c>
      <c r="J25" s="118">
        <v>2</v>
      </c>
      <c r="K25" s="119">
        <v>1</v>
      </c>
      <c r="L25" s="118">
        <v>1</v>
      </c>
      <c r="M25" s="119">
        <v>3</v>
      </c>
      <c r="N25" s="119">
        <v>2</v>
      </c>
      <c r="O25" s="117">
        <v>1</v>
      </c>
      <c r="P25" s="186">
        <v>2</v>
      </c>
      <c r="Q25" s="118">
        <v>1</v>
      </c>
      <c r="R25" s="118">
        <v>2</v>
      </c>
      <c r="S25" s="119">
        <v>2</v>
      </c>
      <c r="T25" s="119">
        <v>2</v>
      </c>
      <c r="U25" s="186">
        <v>2</v>
      </c>
      <c r="V25" s="119">
        <v>1</v>
      </c>
      <c r="W25" s="118">
        <v>1</v>
      </c>
      <c r="X25" s="186">
        <v>1</v>
      </c>
      <c r="Y25" s="118">
        <v>1</v>
      </c>
      <c r="Z25" s="119">
        <v>1</v>
      </c>
      <c r="AA25" s="118">
        <v>1</v>
      </c>
      <c r="AB25" s="119">
        <v>1</v>
      </c>
      <c r="AC25" s="118">
        <v>2</v>
      </c>
      <c r="AD25" s="119">
        <v>2</v>
      </c>
      <c r="AE25" s="115">
        <f t="shared" si="0"/>
        <v>40</v>
      </c>
      <c r="AF25" s="115">
        <v>1</v>
      </c>
    </row>
    <row r="26" spans="1:32" ht="19.5">
      <c r="A26" s="114">
        <v>21</v>
      </c>
      <c r="B26" s="77">
        <v>5</v>
      </c>
      <c r="C26" s="76" t="s">
        <v>229</v>
      </c>
      <c r="D26" s="123" t="s">
        <v>172</v>
      </c>
      <c r="E26" s="119">
        <v>3</v>
      </c>
      <c r="F26" s="119">
        <v>1</v>
      </c>
      <c r="G26" s="186">
        <v>3</v>
      </c>
      <c r="H26" s="118">
        <v>3</v>
      </c>
      <c r="I26" s="186">
        <v>3</v>
      </c>
      <c r="J26" s="118">
        <v>2</v>
      </c>
      <c r="K26" s="119">
        <v>1</v>
      </c>
      <c r="L26" s="118">
        <v>3</v>
      </c>
      <c r="M26" s="119">
        <v>3</v>
      </c>
      <c r="N26" s="119">
        <v>2</v>
      </c>
      <c r="O26" s="117">
        <v>1</v>
      </c>
      <c r="P26" s="186">
        <v>2</v>
      </c>
      <c r="Q26" s="118">
        <v>3</v>
      </c>
      <c r="R26" s="118">
        <v>3</v>
      </c>
      <c r="S26" s="119">
        <v>2</v>
      </c>
      <c r="T26" s="119">
        <v>3</v>
      </c>
      <c r="U26" s="186">
        <v>2</v>
      </c>
      <c r="V26" s="119">
        <v>1</v>
      </c>
      <c r="W26" s="118">
        <v>1</v>
      </c>
      <c r="X26" s="186">
        <v>1</v>
      </c>
      <c r="Y26" s="118">
        <v>3</v>
      </c>
      <c r="Z26" s="119">
        <v>2</v>
      </c>
      <c r="AA26" s="118">
        <v>2</v>
      </c>
      <c r="AB26" s="119">
        <v>1</v>
      </c>
      <c r="AC26" s="118">
        <v>2</v>
      </c>
      <c r="AD26" s="119">
        <v>3</v>
      </c>
      <c r="AE26" s="115">
        <f t="shared" si="0"/>
        <v>56</v>
      </c>
      <c r="AF26" s="115">
        <v>2</v>
      </c>
    </row>
    <row r="27" spans="1:32" ht="19.5">
      <c r="A27" s="114">
        <v>22</v>
      </c>
      <c r="B27" s="77">
        <v>6</v>
      </c>
      <c r="C27" s="76" t="s">
        <v>229</v>
      </c>
      <c r="D27" s="123" t="s">
        <v>172</v>
      </c>
      <c r="E27" s="119">
        <v>3</v>
      </c>
      <c r="F27" s="119">
        <v>2</v>
      </c>
      <c r="G27" s="186">
        <v>3</v>
      </c>
      <c r="H27" s="118">
        <v>2</v>
      </c>
      <c r="I27" s="186">
        <v>3</v>
      </c>
      <c r="J27" s="118">
        <v>3</v>
      </c>
      <c r="K27" s="119">
        <v>1</v>
      </c>
      <c r="L27" s="118">
        <v>3</v>
      </c>
      <c r="M27" s="119">
        <v>3</v>
      </c>
      <c r="N27" s="119">
        <v>3</v>
      </c>
      <c r="O27" s="117">
        <v>1</v>
      </c>
      <c r="P27" s="186">
        <v>1</v>
      </c>
      <c r="Q27" s="118">
        <v>1</v>
      </c>
      <c r="R27" s="118">
        <v>3</v>
      </c>
      <c r="S27" s="119">
        <v>3</v>
      </c>
      <c r="T27" s="119">
        <v>2</v>
      </c>
      <c r="U27" s="186">
        <v>2</v>
      </c>
      <c r="V27" s="119">
        <v>3</v>
      </c>
      <c r="W27" s="118">
        <v>3</v>
      </c>
      <c r="X27" s="186">
        <v>3</v>
      </c>
      <c r="Y27" s="118">
        <v>2</v>
      </c>
      <c r="Z27" s="119">
        <v>2</v>
      </c>
      <c r="AA27" s="118">
        <v>1</v>
      </c>
      <c r="AB27" s="119">
        <v>1</v>
      </c>
      <c r="AC27" s="118">
        <v>1</v>
      </c>
      <c r="AD27" s="119">
        <v>2</v>
      </c>
      <c r="AE27" s="115">
        <f t="shared" si="0"/>
        <v>57</v>
      </c>
      <c r="AF27" s="115">
        <v>1</v>
      </c>
    </row>
    <row r="28" spans="1:32" ht="19.5">
      <c r="A28" s="114">
        <v>23</v>
      </c>
      <c r="B28" s="77">
        <v>7</v>
      </c>
      <c r="C28" s="76" t="s">
        <v>229</v>
      </c>
      <c r="D28" s="123" t="s">
        <v>172</v>
      </c>
      <c r="E28" s="119">
        <v>3</v>
      </c>
      <c r="F28" s="119">
        <v>2</v>
      </c>
      <c r="G28" s="186">
        <v>2</v>
      </c>
      <c r="H28" s="118">
        <v>2</v>
      </c>
      <c r="I28" s="186">
        <v>2</v>
      </c>
      <c r="J28" s="118">
        <v>3</v>
      </c>
      <c r="K28" s="119">
        <v>1</v>
      </c>
      <c r="L28" s="118">
        <v>3</v>
      </c>
      <c r="M28" s="119">
        <v>1</v>
      </c>
      <c r="N28" s="119">
        <v>1</v>
      </c>
      <c r="O28" s="117">
        <v>1</v>
      </c>
      <c r="P28" s="186">
        <v>2</v>
      </c>
      <c r="Q28" s="118">
        <v>1</v>
      </c>
      <c r="R28" s="118">
        <v>2</v>
      </c>
      <c r="S28" s="119">
        <v>3</v>
      </c>
      <c r="T28" s="119">
        <v>2</v>
      </c>
      <c r="U28" s="186">
        <v>3</v>
      </c>
      <c r="V28" s="119">
        <v>3</v>
      </c>
      <c r="W28" s="118">
        <v>2</v>
      </c>
      <c r="X28" s="186">
        <v>1</v>
      </c>
      <c r="Y28" s="118">
        <v>1</v>
      </c>
      <c r="Z28" s="119">
        <v>2</v>
      </c>
      <c r="AA28" s="118">
        <v>1</v>
      </c>
      <c r="AB28" s="119">
        <v>1</v>
      </c>
      <c r="AC28" s="118">
        <v>2</v>
      </c>
      <c r="AD28" s="119">
        <v>2</v>
      </c>
      <c r="AE28" s="115">
        <f t="shared" si="0"/>
        <v>49</v>
      </c>
      <c r="AF28" s="115">
        <v>1</v>
      </c>
    </row>
    <row r="29" spans="1:32" ht="19.5">
      <c r="A29" s="114">
        <v>24</v>
      </c>
      <c r="B29" s="77">
        <v>8</v>
      </c>
      <c r="C29" s="76" t="s">
        <v>229</v>
      </c>
      <c r="D29" s="123" t="s">
        <v>172</v>
      </c>
      <c r="E29" s="119">
        <v>3</v>
      </c>
      <c r="F29" s="119">
        <v>3</v>
      </c>
      <c r="G29" s="186">
        <v>2</v>
      </c>
      <c r="H29" s="118">
        <v>3</v>
      </c>
      <c r="I29" s="186">
        <v>3</v>
      </c>
      <c r="J29" s="118">
        <v>3</v>
      </c>
      <c r="K29" s="119">
        <v>2</v>
      </c>
      <c r="L29" s="118">
        <v>3</v>
      </c>
      <c r="M29" s="119">
        <v>3</v>
      </c>
      <c r="N29" s="119">
        <v>3</v>
      </c>
      <c r="O29" s="117">
        <v>1</v>
      </c>
      <c r="P29" s="186">
        <v>2</v>
      </c>
      <c r="Q29" s="118">
        <v>1</v>
      </c>
      <c r="R29" s="118">
        <v>2</v>
      </c>
      <c r="S29" s="119">
        <v>2</v>
      </c>
      <c r="T29" s="119">
        <v>2</v>
      </c>
      <c r="U29" s="186">
        <v>2</v>
      </c>
      <c r="V29" s="119">
        <v>1</v>
      </c>
      <c r="W29" s="118">
        <v>3</v>
      </c>
      <c r="X29" s="186">
        <v>2</v>
      </c>
      <c r="Y29" s="118">
        <v>2</v>
      </c>
      <c r="Z29" s="119">
        <v>2</v>
      </c>
      <c r="AA29" s="118">
        <v>2</v>
      </c>
      <c r="AB29" s="119">
        <v>1</v>
      </c>
      <c r="AC29" s="118">
        <v>2</v>
      </c>
      <c r="AD29" s="119">
        <v>2</v>
      </c>
      <c r="AE29" s="115">
        <f t="shared" si="0"/>
        <v>57</v>
      </c>
      <c r="AF29" s="115">
        <v>1</v>
      </c>
    </row>
    <row r="30" spans="1:32" ht="19.5">
      <c r="A30" s="114">
        <v>25</v>
      </c>
      <c r="B30" s="77">
        <v>9</v>
      </c>
      <c r="C30" s="76" t="s">
        <v>229</v>
      </c>
      <c r="D30" s="123" t="s">
        <v>172</v>
      </c>
      <c r="E30" s="119">
        <v>3</v>
      </c>
      <c r="F30" s="119">
        <v>2</v>
      </c>
      <c r="G30" s="186">
        <v>3</v>
      </c>
      <c r="H30" s="118">
        <v>2</v>
      </c>
      <c r="I30" s="186">
        <v>3</v>
      </c>
      <c r="J30" s="118">
        <v>3</v>
      </c>
      <c r="K30" s="119">
        <v>1</v>
      </c>
      <c r="L30" s="118">
        <v>3</v>
      </c>
      <c r="M30" s="119">
        <v>3</v>
      </c>
      <c r="N30" s="119">
        <v>3</v>
      </c>
      <c r="O30" s="117">
        <v>1</v>
      </c>
      <c r="P30" s="186">
        <v>1</v>
      </c>
      <c r="Q30" s="118">
        <v>1</v>
      </c>
      <c r="R30" s="118">
        <v>3</v>
      </c>
      <c r="S30" s="119">
        <v>3</v>
      </c>
      <c r="T30" s="119">
        <v>2</v>
      </c>
      <c r="U30" s="186">
        <v>2</v>
      </c>
      <c r="V30" s="119">
        <v>3</v>
      </c>
      <c r="W30" s="118">
        <v>3</v>
      </c>
      <c r="X30" s="186">
        <v>3</v>
      </c>
      <c r="Y30" s="118">
        <v>2</v>
      </c>
      <c r="Z30" s="119">
        <v>2</v>
      </c>
      <c r="AA30" s="118">
        <v>1</v>
      </c>
      <c r="AB30" s="119">
        <v>1</v>
      </c>
      <c r="AC30" s="118">
        <v>1</v>
      </c>
      <c r="AD30" s="119">
        <v>2</v>
      </c>
      <c r="AE30" s="115">
        <f t="shared" si="0"/>
        <v>57</v>
      </c>
      <c r="AF30" s="115">
        <v>1</v>
      </c>
    </row>
    <row r="31" spans="1:32" ht="19.5">
      <c r="A31" s="114">
        <v>26</v>
      </c>
      <c r="B31" s="78">
        <v>10</v>
      </c>
      <c r="C31" s="80" t="s">
        <v>229</v>
      </c>
      <c r="D31" s="124" t="s">
        <v>172</v>
      </c>
      <c r="E31" s="119">
        <v>3</v>
      </c>
      <c r="F31" s="119">
        <v>2</v>
      </c>
      <c r="G31" s="186">
        <v>2</v>
      </c>
      <c r="H31" s="118">
        <v>2</v>
      </c>
      <c r="I31" s="186">
        <v>2</v>
      </c>
      <c r="J31" s="118">
        <v>3</v>
      </c>
      <c r="K31" s="119">
        <v>1</v>
      </c>
      <c r="L31" s="118">
        <v>3</v>
      </c>
      <c r="M31" s="119">
        <v>1</v>
      </c>
      <c r="N31" s="119">
        <v>1</v>
      </c>
      <c r="O31" s="117">
        <v>1</v>
      </c>
      <c r="P31" s="186">
        <v>2</v>
      </c>
      <c r="Q31" s="118">
        <v>1</v>
      </c>
      <c r="R31" s="118">
        <v>2</v>
      </c>
      <c r="S31" s="119">
        <v>3</v>
      </c>
      <c r="T31" s="119">
        <v>2</v>
      </c>
      <c r="U31" s="186">
        <v>3</v>
      </c>
      <c r="V31" s="119">
        <v>3</v>
      </c>
      <c r="W31" s="118">
        <v>2</v>
      </c>
      <c r="X31" s="186">
        <v>1</v>
      </c>
      <c r="Y31" s="118">
        <v>1</v>
      </c>
      <c r="Z31" s="119">
        <v>2</v>
      </c>
      <c r="AA31" s="118">
        <v>1</v>
      </c>
      <c r="AB31" s="119">
        <v>1</v>
      </c>
      <c r="AC31" s="118">
        <v>2</v>
      </c>
      <c r="AD31" s="119">
        <v>2</v>
      </c>
      <c r="AE31" s="115">
        <f t="shared" si="0"/>
        <v>49</v>
      </c>
      <c r="AF31" s="115">
        <v>1</v>
      </c>
    </row>
    <row r="32" spans="1:32" ht="19.5">
      <c r="A32" s="114">
        <v>27</v>
      </c>
      <c r="B32" s="77">
        <v>11</v>
      </c>
      <c r="C32" s="76" t="s">
        <v>229</v>
      </c>
      <c r="D32" s="123" t="s">
        <v>172</v>
      </c>
      <c r="E32" s="119">
        <v>3</v>
      </c>
      <c r="F32" s="119">
        <v>3</v>
      </c>
      <c r="G32" s="186">
        <v>2</v>
      </c>
      <c r="H32" s="118">
        <v>3</v>
      </c>
      <c r="I32" s="186">
        <v>3</v>
      </c>
      <c r="J32" s="118">
        <v>3</v>
      </c>
      <c r="K32" s="119">
        <v>2</v>
      </c>
      <c r="L32" s="118">
        <v>3</v>
      </c>
      <c r="M32" s="119">
        <v>3</v>
      </c>
      <c r="N32" s="119">
        <v>3</v>
      </c>
      <c r="O32" s="117">
        <v>1</v>
      </c>
      <c r="P32" s="186">
        <v>2</v>
      </c>
      <c r="Q32" s="118">
        <v>1</v>
      </c>
      <c r="R32" s="118">
        <v>2</v>
      </c>
      <c r="S32" s="119">
        <v>2</v>
      </c>
      <c r="T32" s="119">
        <v>2</v>
      </c>
      <c r="U32" s="186">
        <v>2</v>
      </c>
      <c r="V32" s="119">
        <v>1</v>
      </c>
      <c r="W32" s="118">
        <v>3</v>
      </c>
      <c r="X32" s="186">
        <v>2</v>
      </c>
      <c r="Y32" s="118">
        <v>2</v>
      </c>
      <c r="Z32" s="119">
        <v>2</v>
      </c>
      <c r="AA32" s="118">
        <v>2</v>
      </c>
      <c r="AB32" s="119">
        <v>1</v>
      </c>
      <c r="AC32" s="118">
        <v>2</v>
      </c>
      <c r="AD32" s="119">
        <v>2</v>
      </c>
      <c r="AE32" s="115">
        <f t="shared" si="0"/>
        <v>57</v>
      </c>
      <c r="AF32" s="115">
        <v>1</v>
      </c>
    </row>
    <row r="33" spans="1:32" ht="19.5">
      <c r="A33" s="114">
        <v>28</v>
      </c>
      <c r="B33" s="77">
        <v>12</v>
      </c>
      <c r="C33" s="76" t="s">
        <v>229</v>
      </c>
      <c r="D33" s="123" t="s">
        <v>172</v>
      </c>
      <c r="E33" s="119">
        <v>2</v>
      </c>
      <c r="F33" s="119">
        <v>2</v>
      </c>
      <c r="G33" s="186">
        <v>3</v>
      </c>
      <c r="H33" s="118">
        <v>3</v>
      </c>
      <c r="I33" s="186">
        <v>2</v>
      </c>
      <c r="J33" s="118">
        <v>3</v>
      </c>
      <c r="K33" s="119">
        <v>1</v>
      </c>
      <c r="L33" s="118">
        <v>3</v>
      </c>
      <c r="M33" s="119">
        <v>3</v>
      </c>
      <c r="N33" s="119">
        <v>2</v>
      </c>
      <c r="O33" s="117">
        <v>1</v>
      </c>
      <c r="P33" s="186">
        <v>2</v>
      </c>
      <c r="Q33" s="118">
        <v>3</v>
      </c>
      <c r="R33" s="118">
        <v>2</v>
      </c>
      <c r="S33" s="119">
        <v>3</v>
      </c>
      <c r="T33" s="119">
        <v>2</v>
      </c>
      <c r="U33" s="186">
        <v>3</v>
      </c>
      <c r="V33" s="119">
        <v>3</v>
      </c>
      <c r="W33" s="118">
        <v>2</v>
      </c>
      <c r="X33" s="186">
        <v>3</v>
      </c>
      <c r="Y33" s="118">
        <v>3</v>
      </c>
      <c r="Z33" s="119">
        <v>2</v>
      </c>
      <c r="AA33" s="118">
        <v>1</v>
      </c>
      <c r="AB33" s="119">
        <v>1</v>
      </c>
      <c r="AC33" s="118">
        <v>2</v>
      </c>
      <c r="AD33" s="119">
        <v>3</v>
      </c>
      <c r="AE33" s="115">
        <f t="shared" si="0"/>
        <v>60</v>
      </c>
      <c r="AF33" s="115">
        <v>2</v>
      </c>
    </row>
    <row r="34" spans="1:32" ht="19.5">
      <c r="A34" s="114">
        <v>29</v>
      </c>
      <c r="B34" s="77">
        <v>13</v>
      </c>
      <c r="C34" s="76" t="s">
        <v>229</v>
      </c>
      <c r="D34" s="123" t="s">
        <v>172</v>
      </c>
      <c r="E34" s="119">
        <v>3</v>
      </c>
      <c r="F34" s="119">
        <v>2</v>
      </c>
      <c r="G34" s="186">
        <v>2</v>
      </c>
      <c r="H34" s="118">
        <v>3</v>
      </c>
      <c r="I34" s="186">
        <v>2</v>
      </c>
      <c r="J34" s="118">
        <v>2</v>
      </c>
      <c r="K34" s="119">
        <v>1</v>
      </c>
      <c r="L34" s="118">
        <v>3</v>
      </c>
      <c r="M34" s="119">
        <v>3</v>
      </c>
      <c r="N34" s="119">
        <v>3</v>
      </c>
      <c r="O34" s="117">
        <v>1</v>
      </c>
      <c r="P34" s="186">
        <v>1</v>
      </c>
      <c r="Q34" s="118">
        <v>3</v>
      </c>
      <c r="R34" s="118">
        <v>2</v>
      </c>
      <c r="S34" s="119">
        <v>2</v>
      </c>
      <c r="T34" s="119">
        <v>2</v>
      </c>
      <c r="U34" s="186">
        <v>1</v>
      </c>
      <c r="V34" s="119">
        <v>2</v>
      </c>
      <c r="W34" s="118">
        <v>1</v>
      </c>
      <c r="X34" s="186">
        <v>2</v>
      </c>
      <c r="Y34" s="118">
        <v>3</v>
      </c>
      <c r="Z34" s="119">
        <v>2</v>
      </c>
      <c r="AA34" s="118">
        <v>2</v>
      </c>
      <c r="AB34" s="119">
        <v>2</v>
      </c>
      <c r="AC34" s="118">
        <v>3</v>
      </c>
      <c r="AD34" s="119">
        <v>2</v>
      </c>
      <c r="AE34" s="115">
        <f t="shared" si="0"/>
        <v>55</v>
      </c>
      <c r="AF34" s="115">
        <v>2</v>
      </c>
    </row>
    <row r="35" spans="1:32" ht="19.5">
      <c r="A35" s="114">
        <v>30</v>
      </c>
      <c r="B35" s="77">
        <v>14</v>
      </c>
      <c r="C35" s="76" t="s">
        <v>229</v>
      </c>
      <c r="D35" s="123" t="s">
        <v>172</v>
      </c>
      <c r="E35" s="119">
        <v>3</v>
      </c>
      <c r="F35" s="119">
        <v>2</v>
      </c>
      <c r="G35" s="186">
        <v>3</v>
      </c>
      <c r="H35" s="118">
        <v>3</v>
      </c>
      <c r="I35" s="186">
        <v>3</v>
      </c>
      <c r="J35" s="118">
        <v>3</v>
      </c>
      <c r="K35" s="119">
        <v>2</v>
      </c>
      <c r="L35" s="118">
        <v>3</v>
      </c>
      <c r="M35" s="119">
        <v>3</v>
      </c>
      <c r="N35" s="119">
        <v>2</v>
      </c>
      <c r="O35" s="117">
        <v>1</v>
      </c>
      <c r="P35" s="186">
        <v>2</v>
      </c>
      <c r="Q35" s="118">
        <v>3</v>
      </c>
      <c r="R35" s="118">
        <v>3</v>
      </c>
      <c r="S35" s="119">
        <v>3</v>
      </c>
      <c r="T35" s="119">
        <v>2</v>
      </c>
      <c r="U35" s="186">
        <v>3</v>
      </c>
      <c r="V35" s="119">
        <v>2</v>
      </c>
      <c r="W35" s="118">
        <v>2</v>
      </c>
      <c r="X35" s="186">
        <v>2</v>
      </c>
      <c r="Y35" s="118">
        <v>2</v>
      </c>
      <c r="Z35" s="119">
        <v>2</v>
      </c>
      <c r="AA35" s="118">
        <v>2</v>
      </c>
      <c r="AB35" s="119">
        <v>2</v>
      </c>
      <c r="AC35" s="118">
        <v>1</v>
      </c>
      <c r="AD35" s="119">
        <v>1</v>
      </c>
      <c r="AE35" s="115">
        <f t="shared" si="0"/>
        <v>60</v>
      </c>
      <c r="AF35" s="115">
        <v>2</v>
      </c>
    </row>
    <row r="36" spans="1:32" ht="19.5">
      <c r="A36" s="114">
        <v>31</v>
      </c>
      <c r="B36" s="77">
        <v>1</v>
      </c>
      <c r="C36" s="76" t="s">
        <v>201</v>
      </c>
      <c r="D36" s="123" t="s">
        <v>172</v>
      </c>
      <c r="E36" s="119">
        <v>3</v>
      </c>
      <c r="F36" s="119">
        <v>3</v>
      </c>
      <c r="G36" s="186">
        <v>3</v>
      </c>
      <c r="H36" s="118">
        <v>3</v>
      </c>
      <c r="I36" s="186">
        <v>3</v>
      </c>
      <c r="J36" s="118">
        <v>3</v>
      </c>
      <c r="K36" s="119">
        <v>1</v>
      </c>
      <c r="L36" s="118">
        <v>3</v>
      </c>
      <c r="M36" s="119">
        <v>1</v>
      </c>
      <c r="N36" s="119">
        <v>3</v>
      </c>
      <c r="O36" s="117">
        <v>1</v>
      </c>
      <c r="P36" s="186">
        <v>1</v>
      </c>
      <c r="Q36" s="118">
        <v>3</v>
      </c>
      <c r="R36" s="118">
        <v>2</v>
      </c>
      <c r="S36" s="119">
        <v>2</v>
      </c>
      <c r="T36" s="119">
        <v>3</v>
      </c>
      <c r="U36" s="186">
        <v>1</v>
      </c>
      <c r="V36" s="119">
        <v>3</v>
      </c>
      <c r="W36" s="118">
        <v>3</v>
      </c>
      <c r="X36" s="186">
        <v>1</v>
      </c>
      <c r="Y36" s="118">
        <v>3</v>
      </c>
      <c r="Z36" s="119">
        <v>1</v>
      </c>
      <c r="AA36" s="118">
        <v>2</v>
      </c>
      <c r="AB36" s="119">
        <v>1</v>
      </c>
      <c r="AC36" s="118">
        <v>3</v>
      </c>
      <c r="AD36" s="119">
        <v>3</v>
      </c>
      <c r="AE36" s="115">
        <f t="shared" si="0"/>
        <v>59</v>
      </c>
      <c r="AF36" s="115">
        <v>3</v>
      </c>
    </row>
    <row r="37" spans="1:32" ht="19.5">
      <c r="A37" s="114">
        <v>32</v>
      </c>
      <c r="B37" s="77">
        <v>2</v>
      </c>
      <c r="C37" s="76" t="s">
        <v>201</v>
      </c>
      <c r="D37" s="123" t="s">
        <v>172</v>
      </c>
      <c r="E37" s="119">
        <v>3</v>
      </c>
      <c r="F37" s="119">
        <v>2</v>
      </c>
      <c r="G37" s="186">
        <v>3</v>
      </c>
      <c r="H37" s="118">
        <v>2</v>
      </c>
      <c r="I37" s="186">
        <v>1</v>
      </c>
      <c r="J37" s="118">
        <v>3</v>
      </c>
      <c r="K37" s="119">
        <v>1</v>
      </c>
      <c r="L37" s="118">
        <v>3</v>
      </c>
      <c r="M37" s="119">
        <v>3</v>
      </c>
      <c r="N37" s="119">
        <v>2</v>
      </c>
      <c r="O37" s="117">
        <v>1</v>
      </c>
      <c r="P37" s="186">
        <v>2</v>
      </c>
      <c r="Q37" s="118">
        <v>3</v>
      </c>
      <c r="R37" s="118">
        <v>3</v>
      </c>
      <c r="S37" s="119">
        <v>3</v>
      </c>
      <c r="T37" s="119">
        <v>3</v>
      </c>
      <c r="U37" s="186">
        <v>3</v>
      </c>
      <c r="V37" s="119">
        <v>1</v>
      </c>
      <c r="W37" s="118">
        <v>1</v>
      </c>
      <c r="X37" s="186">
        <v>1</v>
      </c>
      <c r="Y37" s="118">
        <v>3</v>
      </c>
      <c r="Z37" s="119">
        <v>3</v>
      </c>
      <c r="AA37" s="118">
        <v>2</v>
      </c>
      <c r="AB37" s="119">
        <v>2</v>
      </c>
      <c r="AC37" s="118">
        <v>2</v>
      </c>
      <c r="AD37" s="119">
        <v>2</v>
      </c>
      <c r="AE37" s="115">
        <f t="shared" si="0"/>
        <v>58</v>
      </c>
      <c r="AF37" s="115">
        <v>2</v>
      </c>
    </row>
    <row r="38" spans="1:32" ht="19.5">
      <c r="A38" s="114">
        <v>33</v>
      </c>
      <c r="B38" s="77">
        <v>3</v>
      </c>
      <c r="C38" s="76" t="s">
        <v>201</v>
      </c>
      <c r="D38" s="123" t="s">
        <v>172</v>
      </c>
      <c r="E38" s="119">
        <v>3</v>
      </c>
      <c r="F38" s="119">
        <v>3</v>
      </c>
      <c r="G38" s="186">
        <v>3</v>
      </c>
      <c r="H38" s="118">
        <v>3</v>
      </c>
      <c r="I38" s="186">
        <v>3</v>
      </c>
      <c r="J38" s="118">
        <v>3</v>
      </c>
      <c r="K38" s="119">
        <v>1</v>
      </c>
      <c r="L38" s="118">
        <v>3</v>
      </c>
      <c r="M38" s="119">
        <v>1</v>
      </c>
      <c r="N38" s="119">
        <v>3</v>
      </c>
      <c r="O38" s="117">
        <v>1</v>
      </c>
      <c r="P38" s="186">
        <v>3</v>
      </c>
      <c r="Q38" s="118">
        <v>3</v>
      </c>
      <c r="R38" s="118">
        <v>2</v>
      </c>
      <c r="S38" s="119">
        <v>3</v>
      </c>
      <c r="T38" s="119">
        <v>3</v>
      </c>
      <c r="U38" s="186">
        <v>3</v>
      </c>
      <c r="V38" s="119">
        <v>2</v>
      </c>
      <c r="W38" s="118">
        <v>2</v>
      </c>
      <c r="X38" s="186">
        <v>2</v>
      </c>
      <c r="Y38" s="118">
        <v>3</v>
      </c>
      <c r="Z38" s="119">
        <v>3</v>
      </c>
      <c r="AA38" s="118">
        <v>1</v>
      </c>
      <c r="AB38" s="119">
        <v>1</v>
      </c>
      <c r="AC38" s="118">
        <v>2</v>
      </c>
      <c r="AD38" s="119">
        <v>1</v>
      </c>
      <c r="AE38" s="115">
        <f aca="true" t="shared" si="1" ref="AE38:AE69">SUM(E38:AD38)</f>
        <v>61</v>
      </c>
      <c r="AF38" s="115">
        <v>2</v>
      </c>
    </row>
    <row r="39" spans="1:32" ht="19.5">
      <c r="A39" s="114">
        <v>34</v>
      </c>
      <c r="B39" s="77">
        <v>4</v>
      </c>
      <c r="C39" s="76" t="s">
        <v>201</v>
      </c>
      <c r="D39" s="123" t="s">
        <v>172</v>
      </c>
      <c r="E39" s="119">
        <v>3</v>
      </c>
      <c r="F39" s="119">
        <v>2</v>
      </c>
      <c r="G39" s="186">
        <v>3</v>
      </c>
      <c r="H39" s="118">
        <v>3</v>
      </c>
      <c r="I39" s="186">
        <v>2</v>
      </c>
      <c r="J39" s="118">
        <v>3</v>
      </c>
      <c r="K39" s="119">
        <v>1</v>
      </c>
      <c r="L39" s="118">
        <v>3</v>
      </c>
      <c r="M39" s="119">
        <v>1</v>
      </c>
      <c r="N39" s="119">
        <v>2</v>
      </c>
      <c r="O39" s="119">
        <v>1</v>
      </c>
      <c r="P39" s="186">
        <v>2</v>
      </c>
      <c r="Q39" s="118">
        <v>3</v>
      </c>
      <c r="R39" s="118">
        <v>2</v>
      </c>
      <c r="S39" s="119">
        <v>2</v>
      </c>
      <c r="T39" s="119">
        <v>2</v>
      </c>
      <c r="U39" s="186">
        <v>1</v>
      </c>
      <c r="V39" s="119">
        <v>3</v>
      </c>
      <c r="W39" s="118">
        <v>2</v>
      </c>
      <c r="X39" s="186">
        <v>1</v>
      </c>
      <c r="Y39" s="118">
        <v>3</v>
      </c>
      <c r="Z39" s="119">
        <v>1</v>
      </c>
      <c r="AA39" s="118">
        <v>1</v>
      </c>
      <c r="AB39" s="119">
        <v>2</v>
      </c>
      <c r="AC39" s="118">
        <v>3</v>
      </c>
      <c r="AD39" s="119">
        <v>3</v>
      </c>
      <c r="AE39" s="115">
        <f t="shared" si="1"/>
        <v>55</v>
      </c>
      <c r="AF39" s="115">
        <v>2</v>
      </c>
    </row>
    <row r="40" spans="1:32" ht="19.5">
      <c r="A40" s="114">
        <v>35</v>
      </c>
      <c r="B40" s="77">
        <v>5</v>
      </c>
      <c r="C40" s="76" t="s">
        <v>201</v>
      </c>
      <c r="D40" s="123" t="s">
        <v>172</v>
      </c>
      <c r="E40" s="119">
        <v>3</v>
      </c>
      <c r="F40" s="119">
        <v>1</v>
      </c>
      <c r="G40" s="186">
        <v>2</v>
      </c>
      <c r="H40" s="118">
        <v>2</v>
      </c>
      <c r="I40" s="186">
        <v>1</v>
      </c>
      <c r="J40" s="118">
        <v>3</v>
      </c>
      <c r="K40" s="119">
        <v>1</v>
      </c>
      <c r="L40" s="118">
        <v>3</v>
      </c>
      <c r="M40" s="119">
        <v>3</v>
      </c>
      <c r="N40" s="119">
        <v>2</v>
      </c>
      <c r="O40" s="119">
        <v>1</v>
      </c>
      <c r="P40" s="186">
        <v>2</v>
      </c>
      <c r="Q40" s="118">
        <v>3</v>
      </c>
      <c r="R40" s="118">
        <v>3</v>
      </c>
      <c r="S40" s="119">
        <v>3</v>
      </c>
      <c r="T40" s="119">
        <v>3</v>
      </c>
      <c r="U40" s="186">
        <v>2</v>
      </c>
      <c r="V40" s="119">
        <v>3</v>
      </c>
      <c r="W40" s="118">
        <v>2</v>
      </c>
      <c r="X40" s="186">
        <v>1</v>
      </c>
      <c r="Y40" s="118">
        <v>3</v>
      </c>
      <c r="Z40" s="119">
        <v>2</v>
      </c>
      <c r="AA40" s="118">
        <v>1</v>
      </c>
      <c r="AB40" s="119">
        <v>1</v>
      </c>
      <c r="AC40" s="118">
        <v>2</v>
      </c>
      <c r="AD40" s="119">
        <v>2</v>
      </c>
      <c r="AE40" s="115">
        <f t="shared" si="1"/>
        <v>55</v>
      </c>
      <c r="AF40" s="115">
        <v>2</v>
      </c>
    </row>
    <row r="41" spans="1:32" ht="19.5">
      <c r="A41" s="114">
        <v>36</v>
      </c>
      <c r="B41" s="77">
        <v>6</v>
      </c>
      <c r="C41" s="76" t="s">
        <v>201</v>
      </c>
      <c r="D41" s="123" t="s">
        <v>172</v>
      </c>
      <c r="E41" s="119">
        <v>3</v>
      </c>
      <c r="F41" s="119">
        <v>2</v>
      </c>
      <c r="G41" s="186">
        <v>3</v>
      </c>
      <c r="H41" s="118">
        <v>2</v>
      </c>
      <c r="I41" s="186">
        <v>1</v>
      </c>
      <c r="J41" s="118">
        <v>3</v>
      </c>
      <c r="K41" s="119">
        <v>1</v>
      </c>
      <c r="L41" s="118">
        <v>3</v>
      </c>
      <c r="M41" s="119">
        <v>3</v>
      </c>
      <c r="N41" s="119">
        <v>2</v>
      </c>
      <c r="O41" s="119">
        <v>1</v>
      </c>
      <c r="P41" s="186">
        <v>2</v>
      </c>
      <c r="Q41" s="118">
        <v>3</v>
      </c>
      <c r="R41" s="118">
        <v>3</v>
      </c>
      <c r="S41" s="119">
        <v>3</v>
      </c>
      <c r="T41" s="119">
        <v>3</v>
      </c>
      <c r="U41" s="186">
        <v>2</v>
      </c>
      <c r="V41" s="119">
        <v>1</v>
      </c>
      <c r="W41" s="118">
        <v>1</v>
      </c>
      <c r="X41" s="186">
        <v>1</v>
      </c>
      <c r="Y41" s="118">
        <v>3</v>
      </c>
      <c r="Z41" s="119">
        <v>3</v>
      </c>
      <c r="AA41" s="118">
        <v>2</v>
      </c>
      <c r="AB41" s="119">
        <v>2</v>
      </c>
      <c r="AC41" s="118">
        <v>2</v>
      </c>
      <c r="AD41" s="119">
        <v>2</v>
      </c>
      <c r="AE41" s="115">
        <f t="shared" si="1"/>
        <v>57</v>
      </c>
      <c r="AF41" s="115">
        <v>2</v>
      </c>
    </row>
    <row r="42" spans="1:32" ht="19.5">
      <c r="A42" s="114">
        <v>37</v>
      </c>
      <c r="B42" s="77">
        <v>7</v>
      </c>
      <c r="C42" s="76" t="s">
        <v>201</v>
      </c>
      <c r="D42" s="123" t="s">
        <v>172</v>
      </c>
      <c r="E42" s="119">
        <v>3</v>
      </c>
      <c r="F42" s="119">
        <v>3</v>
      </c>
      <c r="G42" s="186">
        <v>3</v>
      </c>
      <c r="H42" s="118">
        <v>2</v>
      </c>
      <c r="I42" s="186">
        <v>3</v>
      </c>
      <c r="J42" s="118">
        <v>3</v>
      </c>
      <c r="K42" s="119">
        <v>1</v>
      </c>
      <c r="L42" s="118">
        <v>3</v>
      </c>
      <c r="M42" s="119">
        <v>1</v>
      </c>
      <c r="N42" s="119">
        <v>2</v>
      </c>
      <c r="O42" s="119">
        <v>1</v>
      </c>
      <c r="P42" s="186">
        <v>2</v>
      </c>
      <c r="Q42" s="118">
        <v>3</v>
      </c>
      <c r="R42" s="118">
        <v>3</v>
      </c>
      <c r="S42" s="119">
        <v>2</v>
      </c>
      <c r="T42" s="119">
        <v>1</v>
      </c>
      <c r="U42" s="186">
        <v>3</v>
      </c>
      <c r="V42" s="119">
        <v>2</v>
      </c>
      <c r="W42" s="118">
        <v>2</v>
      </c>
      <c r="X42" s="186">
        <v>3</v>
      </c>
      <c r="Y42" s="118">
        <v>3</v>
      </c>
      <c r="Z42" s="119">
        <v>1</v>
      </c>
      <c r="AA42" s="118">
        <v>1</v>
      </c>
      <c r="AB42" s="119">
        <v>1</v>
      </c>
      <c r="AC42" s="118">
        <v>1</v>
      </c>
      <c r="AD42" s="119">
        <v>1</v>
      </c>
      <c r="AE42" s="115">
        <f t="shared" si="1"/>
        <v>54</v>
      </c>
      <c r="AF42" s="115">
        <v>2</v>
      </c>
    </row>
    <row r="43" spans="1:32" ht="19.5">
      <c r="A43" s="114">
        <v>38</v>
      </c>
      <c r="B43" s="77">
        <v>8</v>
      </c>
      <c r="C43" s="76" t="s">
        <v>201</v>
      </c>
      <c r="D43" s="123" t="s">
        <v>172</v>
      </c>
      <c r="E43" s="119">
        <v>3</v>
      </c>
      <c r="F43" s="119">
        <v>3</v>
      </c>
      <c r="G43" s="186">
        <v>3</v>
      </c>
      <c r="H43" s="118">
        <v>3</v>
      </c>
      <c r="I43" s="186">
        <v>3</v>
      </c>
      <c r="J43" s="118">
        <v>3</v>
      </c>
      <c r="K43" s="119">
        <v>1</v>
      </c>
      <c r="L43" s="118">
        <v>3</v>
      </c>
      <c r="M43" s="119">
        <v>3</v>
      </c>
      <c r="N43" s="119">
        <v>3</v>
      </c>
      <c r="O43" s="119">
        <v>1</v>
      </c>
      <c r="P43" s="186">
        <v>2</v>
      </c>
      <c r="Q43" s="118">
        <v>3</v>
      </c>
      <c r="R43" s="118">
        <v>2</v>
      </c>
      <c r="S43" s="119">
        <v>3</v>
      </c>
      <c r="T43" s="119">
        <v>3</v>
      </c>
      <c r="U43" s="186">
        <v>3</v>
      </c>
      <c r="V43" s="119">
        <v>3</v>
      </c>
      <c r="W43" s="118">
        <v>3</v>
      </c>
      <c r="X43" s="186">
        <v>3</v>
      </c>
      <c r="Y43" s="118">
        <v>3</v>
      </c>
      <c r="Z43" s="119">
        <v>3</v>
      </c>
      <c r="AA43" s="118">
        <v>3</v>
      </c>
      <c r="AB43" s="119">
        <v>3</v>
      </c>
      <c r="AC43" s="118">
        <v>3</v>
      </c>
      <c r="AD43" s="119">
        <v>3</v>
      </c>
      <c r="AE43" s="115">
        <f t="shared" si="1"/>
        <v>72</v>
      </c>
      <c r="AF43" s="115">
        <v>3</v>
      </c>
    </row>
    <row r="44" spans="1:32" ht="19.5">
      <c r="A44" s="114">
        <v>39</v>
      </c>
      <c r="B44" s="77">
        <v>9</v>
      </c>
      <c r="C44" s="76" t="s">
        <v>201</v>
      </c>
      <c r="D44" s="123" t="s">
        <v>172</v>
      </c>
      <c r="E44" s="119">
        <v>1</v>
      </c>
      <c r="F44" s="119">
        <v>1</v>
      </c>
      <c r="G44" s="186">
        <v>3</v>
      </c>
      <c r="H44" s="118">
        <v>3</v>
      </c>
      <c r="I44" s="186">
        <v>1</v>
      </c>
      <c r="J44" s="118">
        <v>2</v>
      </c>
      <c r="K44" s="119">
        <v>1</v>
      </c>
      <c r="L44" s="118">
        <v>3</v>
      </c>
      <c r="M44" s="119">
        <v>1</v>
      </c>
      <c r="N44" s="119">
        <v>2</v>
      </c>
      <c r="O44" s="119">
        <v>1</v>
      </c>
      <c r="P44" s="186">
        <v>2</v>
      </c>
      <c r="Q44" s="118">
        <v>3</v>
      </c>
      <c r="R44" s="118">
        <v>2</v>
      </c>
      <c r="S44" s="119">
        <v>3</v>
      </c>
      <c r="T44" s="119">
        <v>3</v>
      </c>
      <c r="U44" s="186">
        <v>1</v>
      </c>
      <c r="V44" s="119">
        <v>2</v>
      </c>
      <c r="W44" s="118">
        <v>2</v>
      </c>
      <c r="X44" s="186">
        <v>2</v>
      </c>
      <c r="Y44" s="118">
        <v>3</v>
      </c>
      <c r="Z44" s="119">
        <v>2</v>
      </c>
      <c r="AA44" s="118">
        <v>1</v>
      </c>
      <c r="AB44" s="119">
        <v>1</v>
      </c>
      <c r="AC44" s="118">
        <v>3</v>
      </c>
      <c r="AD44" s="119">
        <v>2</v>
      </c>
      <c r="AE44" s="115">
        <f t="shared" si="1"/>
        <v>51</v>
      </c>
      <c r="AF44" s="115">
        <v>2</v>
      </c>
    </row>
    <row r="45" spans="1:32" ht="19.5">
      <c r="A45" s="114">
        <v>40</v>
      </c>
      <c r="B45" s="77">
        <v>10</v>
      </c>
      <c r="C45" s="76" t="s">
        <v>201</v>
      </c>
      <c r="D45" s="123" t="s">
        <v>172</v>
      </c>
      <c r="E45" s="119">
        <v>3</v>
      </c>
      <c r="F45" s="119">
        <v>2</v>
      </c>
      <c r="G45" s="186">
        <v>3</v>
      </c>
      <c r="H45" s="118">
        <v>2</v>
      </c>
      <c r="I45" s="186">
        <v>2</v>
      </c>
      <c r="J45" s="118">
        <v>3</v>
      </c>
      <c r="K45" s="119">
        <v>1</v>
      </c>
      <c r="L45" s="118">
        <v>3</v>
      </c>
      <c r="M45" s="119">
        <v>1</v>
      </c>
      <c r="N45" s="119">
        <v>2</v>
      </c>
      <c r="O45" s="119">
        <v>1</v>
      </c>
      <c r="P45" s="186">
        <v>2</v>
      </c>
      <c r="Q45" s="118">
        <v>3</v>
      </c>
      <c r="R45" s="118">
        <v>2</v>
      </c>
      <c r="S45" s="119">
        <v>3</v>
      </c>
      <c r="T45" s="119">
        <v>2</v>
      </c>
      <c r="U45" s="186">
        <v>1</v>
      </c>
      <c r="V45" s="119">
        <v>3</v>
      </c>
      <c r="W45" s="118">
        <v>1</v>
      </c>
      <c r="X45" s="186">
        <v>1</v>
      </c>
      <c r="Y45" s="118">
        <v>3</v>
      </c>
      <c r="Z45" s="119">
        <v>1</v>
      </c>
      <c r="AA45" s="118">
        <v>1</v>
      </c>
      <c r="AB45" s="119">
        <v>1</v>
      </c>
      <c r="AC45" s="118">
        <v>3</v>
      </c>
      <c r="AD45" s="119">
        <v>3</v>
      </c>
      <c r="AE45" s="115">
        <f t="shared" si="1"/>
        <v>53</v>
      </c>
      <c r="AF45" s="115">
        <v>2</v>
      </c>
    </row>
    <row r="46" spans="1:32" ht="19.5">
      <c r="A46" s="114">
        <v>41</v>
      </c>
      <c r="B46" s="77">
        <v>11</v>
      </c>
      <c r="C46" s="76" t="s">
        <v>201</v>
      </c>
      <c r="D46" s="123" t="s">
        <v>172</v>
      </c>
      <c r="E46" s="119">
        <v>3</v>
      </c>
      <c r="F46" s="119">
        <v>2</v>
      </c>
      <c r="G46" s="186">
        <v>3</v>
      </c>
      <c r="H46" s="118">
        <v>2</v>
      </c>
      <c r="I46" s="186">
        <v>2</v>
      </c>
      <c r="J46" s="118">
        <v>2</v>
      </c>
      <c r="K46" s="119">
        <v>1</v>
      </c>
      <c r="L46" s="118">
        <v>3</v>
      </c>
      <c r="M46" s="119">
        <v>2</v>
      </c>
      <c r="N46" s="119">
        <v>2</v>
      </c>
      <c r="O46" s="119">
        <v>1</v>
      </c>
      <c r="P46" s="186">
        <v>2</v>
      </c>
      <c r="Q46" s="118">
        <v>1</v>
      </c>
      <c r="R46" s="118">
        <v>2</v>
      </c>
      <c r="S46" s="119">
        <v>2</v>
      </c>
      <c r="T46" s="119">
        <v>2</v>
      </c>
      <c r="U46" s="186">
        <v>2</v>
      </c>
      <c r="V46" s="119">
        <v>1</v>
      </c>
      <c r="W46" s="118">
        <v>2</v>
      </c>
      <c r="X46" s="186">
        <v>2</v>
      </c>
      <c r="Y46" s="118">
        <v>1</v>
      </c>
      <c r="Z46" s="119">
        <v>2</v>
      </c>
      <c r="AA46" s="118">
        <v>1</v>
      </c>
      <c r="AB46" s="119">
        <v>1</v>
      </c>
      <c r="AC46" s="118">
        <v>1</v>
      </c>
      <c r="AD46" s="119">
        <v>1</v>
      </c>
      <c r="AE46" s="115">
        <f t="shared" si="1"/>
        <v>46</v>
      </c>
      <c r="AF46" s="115">
        <v>1</v>
      </c>
    </row>
    <row r="47" spans="1:32" ht="19.5">
      <c r="A47" s="114">
        <v>42</v>
      </c>
      <c r="B47" s="77">
        <v>12</v>
      </c>
      <c r="C47" s="76" t="s">
        <v>201</v>
      </c>
      <c r="D47" s="123" t="s">
        <v>172</v>
      </c>
      <c r="E47" s="119">
        <v>3</v>
      </c>
      <c r="F47" s="119">
        <v>2</v>
      </c>
      <c r="G47" s="186">
        <v>3</v>
      </c>
      <c r="H47" s="118">
        <v>3</v>
      </c>
      <c r="I47" s="186">
        <v>3</v>
      </c>
      <c r="J47" s="118">
        <v>3</v>
      </c>
      <c r="K47" s="119">
        <v>1</v>
      </c>
      <c r="L47" s="118">
        <v>1</v>
      </c>
      <c r="M47" s="119">
        <v>3</v>
      </c>
      <c r="N47" s="119">
        <v>3</v>
      </c>
      <c r="O47" s="119">
        <v>1</v>
      </c>
      <c r="P47" s="186">
        <v>1</v>
      </c>
      <c r="Q47" s="118">
        <v>3</v>
      </c>
      <c r="R47" s="118">
        <v>3</v>
      </c>
      <c r="S47" s="119">
        <v>3</v>
      </c>
      <c r="T47" s="119">
        <v>3</v>
      </c>
      <c r="U47" s="186">
        <v>3</v>
      </c>
      <c r="V47" s="119">
        <v>3</v>
      </c>
      <c r="W47" s="118">
        <v>1</v>
      </c>
      <c r="X47" s="186">
        <v>2</v>
      </c>
      <c r="Y47" s="118">
        <v>3</v>
      </c>
      <c r="Z47" s="119">
        <v>2</v>
      </c>
      <c r="AA47" s="118">
        <v>1</v>
      </c>
      <c r="AB47" s="119">
        <v>1</v>
      </c>
      <c r="AC47" s="118">
        <v>2</v>
      </c>
      <c r="AD47" s="119">
        <v>3</v>
      </c>
      <c r="AE47" s="115">
        <f t="shared" si="1"/>
        <v>60</v>
      </c>
      <c r="AF47" s="115">
        <v>2</v>
      </c>
    </row>
    <row r="48" spans="1:32" ht="19.5">
      <c r="A48" s="114">
        <v>43</v>
      </c>
      <c r="B48" s="77">
        <v>13</v>
      </c>
      <c r="C48" s="76" t="s">
        <v>201</v>
      </c>
      <c r="D48" s="123" t="s">
        <v>172</v>
      </c>
      <c r="E48" s="119">
        <v>3</v>
      </c>
      <c r="F48" s="119">
        <v>2</v>
      </c>
      <c r="G48" s="186">
        <v>2</v>
      </c>
      <c r="H48" s="118">
        <v>3</v>
      </c>
      <c r="I48" s="186">
        <v>3</v>
      </c>
      <c r="J48" s="118">
        <v>2</v>
      </c>
      <c r="K48" s="119">
        <v>1</v>
      </c>
      <c r="L48" s="118">
        <v>3</v>
      </c>
      <c r="M48" s="119">
        <v>3</v>
      </c>
      <c r="N48" s="119">
        <v>2</v>
      </c>
      <c r="O48" s="117">
        <v>1</v>
      </c>
      <c r="P48" s="186">
        <v>2</v>
      </c>
      <c r="Q48" s="118">
        <v>3</v>
      </c>
      <c r="R48" s="118">
        <v>3</v>
      </c>
      <c r="S48" s="119">
        <v>3</v>
      </c>
      <c r="T48" s="119">
        <v>2</v>
      </c>
      <c r="U48" s="186">
        <v>2</v>
      </c>
      <c r="V48" s="119">
        <v>2</v>
      </c>
      <c r="W48" s="118">
        <v>3</v>
      </c>
      <c r="X48" s="186">
        <v>1</v>
      </c>
      <c r="Y48" s="118">
        <v>3</v>
      </c>
      <c r="Z48" s="119">
        <v>1</v>
      </c>
      <c r="AA48" s="118">
        <v>1</v>
      </c>
      <c r="AB48" s="119">
        <v>1</v>
      </c>
      <c r="AC48" s="118">
        <v>2</v>
      </c>
      <c r="AD48" s="119">
        <v>1</v>
      </c>
      <c r="AE48" s="115">
        <f t="shared" si="1"/>
        <v>55</v>
      </c>
      <c r="AF48" s="115">
        <v>2</v>
      </c>
    </row>
    <row r="49" spans="1:32" ht="19.5">
      <c r="A49" s="114">
        <v>44</v>
      </c>
      <c r="B49" s="77">
        <v>14</v>
      </c>
      <c r="C49" s="76" t="s">
        <v>201</v>
      </c>
      <c r="D49" s="123" t="s">
        <v>172</v>
      </c>
      <c r="E49" s="119">
        <v>2</v>
      </c>
      <c r="F49" s="119">
        <v>2</v>
      </c>
      <c r="G49" s="186">
        <v>1</v>
      </c>
      <c r="H49" s="118">
        <v>3</v>
      </c>
      <c r="I49" s="186">
        <v>3</v>
      </c>
      <c r="J49" s="118">
        <v>3</v>
      </c>
      <c r="K49" s="119">
        <v>1</v>
      </c>
      <c r="L49" s="118">
        <v>3</v>
      </c>
      <c r="M49" s="119">
        <v>3</v>
      </c>
      <c r="N49" s="119">
        <v>2</v>
      </c>
      <c r="O49" s="119">
        <v>1</v>
      </c>
      <c r="P49" s="186">
        <v>2</v>
      </c>
      <c r="Q49" s="118">
        <v>3</v>
      </c>
      <c r="R49" s="118">
        <v>3</v>
      </c>
      <c r="S49" s="119">
        <v>3</v>
      </c>
      <c r="T49" s="119">
        <v>2</v>
      </c>
      <c r="U49" s="186">
        <v>2</v>
      </c>
      <c r="V49" s="119">
        <v>1</v>
      </c>
      <c r="W49" s="118">
        <v>3</v>
      </c>
      <c r="X49" s="186">
        <v>1</v>
      </c>
      <c r="Y49" s="118">
        <v>3</v>
      </c>
      <c r="Z49" s="119">
        <v>3</v>
      </c>
      <c r="AA49" s="118">
        <v>3</v>
      </c>
      <c r="AB49" s="119">
        <v>1</v>
      </c>
      <c r="AC49" s="118">
        <v>3</v>
      </c>
      <c r="AD49" s="119">
        <v>3</v>
      </c>
      <c r="AE49" s="115">
        <f t="shared" si="1"/>
        <v>60</v>
      </c>
      <c r="AF49" s="115">
        <v>2</v>
      </c>
    </row>
    <row r="50" spans="1:32" ht="19.5">
      <c r="A50" s="114">
        <v>45</v>
      </c>
      <c r="B50" s="77">
        <v>7</v>
      </c>
      <c r="C50" s="76" t="s">
        <v>230</v>
      </c>
      <c r="D50" s="123" t="s">
        <v>172</v>
      </c>
      <c r="E50" s="119">
        <v>3</v>
      </c>
      <c r="F50" s="119">
        <v>3</v>
      </c>
      <c r="G50" s="186">
        <v>2</v>
      </c>
      <c r="H50" s="118">
        <v>3</v>
      </c>
      <c r="I50" s="186">
        <v>3</v>
      </c>
      <c r="J50" s="118">
        <v>3</v>
      </c>
      <c r="K50" s="119">
        <v>2</v>
      </c>
      <c r="L50" s="118">
        <v>3</v>
      </c>
      <c r="M50" s="119">
        <v>3</v>
      </c>
      <c r="N50" s="119">
        <v>2</v>
      </c>
      <c r="O50" s="119">
        <v>1</v>
      </c>
      <c r="P50" s="186">
        <v>2</v>
      </c>
      <c r="Q50" s="118">
        <v>3</v>
      </c>
      <c r="R50" s="118">
        <v>2</v>
      </c>
      <c r="S50" s="119">
        <v>3</v>
      </c>
      <c r="T50" s="119">
        <v>2</v>
      </c>
      <c r="U50" s="186">
        <v>3</v>
      </c>
      <c r="V50" s="119">
        <v>2</v>
      </c>
      <c r="W50" s="118">
        <v>3</v>
      </c>
      <c r="X50" s="186">
        <v>2</v>
      </c>
      <c r="Y50" s="118">
        <v>3</v>
      </c>
      <c r="Z50" s="119">
        <v>3</v>
      </c>
      <c r="AA50" s="118">
        <v>2</v>
      </c>
      <c r="AB50" s="119">
        <v>3</v>
      </c>
      <c r="AC50" s="118">
        <v>3</v>
      </c>
      <c r="AD50" s="119">
        <v>2</v>
      </c>
      <c r="AE50" s="115">
        <f t="shared" si="1"/>
        <v>66</v>
      </c>
      <c r="AF50" s="115">
        <v>3</v>
      </c>
    </row>
    <row r="51" spans="1:32" ht="19.5">
      <c r="A51" s="114">
        <v>46</v>
      </c>
      <c r="B51" s="77">
        <v>9</v>
      </c>
      <c r="C51" s="76" t="s">
        <v>230</v>
      </c>
      <c r="D51" s="123" t="s">
        <v>172</v>
      </c>
      <c r="E51" s="119">
        <v>3</v>
      </c>
      <c r="F51" s="119">
        <v>2</v>
      </c>
      <c r="G51" s="186">
        <v>3</v>
      </c>
      <c r="H51" s="118">
        <v>2</v>
      </c>
      <c r="I51" s="186">
        <v>2</v>
      </c>
      <c r="J51" s="118">
        <v>2</v>
      </c>
      <c r="K51" s="119">
        <v>1</v>
      </c>
      <c r="L51" s="118">
        <v>3</v>
      </c>
      <c r="M51" s="119">
        <v>2</v>
      </c>
      <c r="N51" s="119">
        <v>2</v>
      </c>
      <c r="O51" s="119">
        <v>1</v>
      </c>
      <c r="P51" s="186">
        <v>2</v>
      </c>
      <c r="Q51" s="118">
        <v>1</v>
      </c>
      <c r="R51" s="118">
        <v>2</v>
      </c>
      <c r="S51" s="119">
        <v>2</v>
      </c>
      <c r="T51" s="119">
        <v>2</v>
      </c>
      <c r="U51" s="186">
        <v>2</v>
      </c>
      <c r="V51" s="119">
        <v>1</v>
      </c>
      <c r="W51" s="118">
        <v>2</v>
      </c>
      <c r="X51" s="186">
        <v>2</v>
      </c>
      <c r="Y51" s="118">
        <v>1</v>
      </c>
      <c r="Z51" s="119">
        <v>2</v>
      </c>
      <c r="AA51" s="118">
        <v>1</v>
      </c>
      <c r="AB51" s="119">
        <v>1</v>
      </c>
      <c r="AC51" s="118">
        <v>1</v>
      </c>
      <c r="AD51" s="119">
        <v>1</v>
      </c>
      <c r="AE51" s="115">
        <f t="shared" si="1"/>
        <v>46</v>
      </c>
      <c r="AF51" s="115">
        <v>1</v>
      </c>
    </row>
    <row r="52" spans="1:32" ht="19.5">
      <c r="A52" s="114">
        <v>47</v>
      </c>
      <c r="B52" s="77">
        <v>10</v>
      </c>
      <c r="C52" s="76" t="s">
        <v>230</v>
      </c>
      <c r="D52" s="123" t="s">
        <v>172</v>
      </c>
      <c r="E52" s="119">
        <v>2</v>
      </c>
      <c r="F52" s="119">
        <v>2</v>
      </c>
      <c r="G52" s="186">
        <v>1</v>
      </c>
      <c r="H52" s="118">
        <v>3</v>
      </c>
      <c r="I52" s="186">
        <v>3</v>
      </c>
      <c r="J52" s="118">
        <v>3</v>
      </c>
      <c r="K52" s="119">
        <v>1</v>
      </c>
      <c r="L52" s="118">
        <v>3</v>
      </c>
      <c r="M52" s="119">
        <v>3</v>
      </c>
      <c r="N52" s="119">
        <v>2</v>
      </c>
      <c r="O52" s="119">
        <v>1</v>
      </c>
      <c r="P52" s="186">
        <v>2</v>
      </c>
      <c r="Q52" s="118">
        <v>3</v>
      </c>
      <c r="R52" s="118">
        <v>3</v>
      </c>
      <c r="S52" s="119">
        <v>3</v>
      </c>
      <c r="T52" s="119">
        <v>2</v>
      </c>
      <c r="U52" s="186">
        <v>2</v>
      </c>
      <c r="V52" s="119">
        <v>1</v>
      </c>
      <c r="W52" s="118">
        <v>3</v>
      </c>
      <c r="X52" s="186">
        <v>1</v>
      </c>
      <c r="Y52" s="118">
        <v>3</v>
      </c>
      <c r="Z52" s="119">
        <v>3</v>
      </c>
      <c r="AA52" s="118">
        <v>3</v>
      </c>
      <c r="AB52" s="119">
        <v>1</v>
      </c>
      <c r="AC52" s="118">
        <v>3</v>
      </c>
      <c r="AD52" s="119">
        <v>3</v>
      </c>
      <c r="AE52" s="115">
        <f t="shared" si="1"/>
        <v>60</v>
      </c>
      <c r="AF52" s="115">
        <v>2</v>
      </c>
    </row>
    <row r="53" spans="1:32" ht="19.5">
      <c r="A53" s="114">
        <v>48</v>
      </c>
      <c r="B53" s="77">
        <v>11</v>
      </c>
      <c r="C53" s="76" t="s">
        <v>230</v>
      </c>
      <c r="D53" s="123" t="s">
        <v>172</v>
      </c>
      <c r="E53" s="119">
        <v>3</v>
      </c>
      <c r="F53" s="119">
        <v>2</v>
      </c>
      <c r="G53" s="186">
        <v>3</v>
      </c>
      <c r="H53" s="118">
        <v>2</v>
      </c>
      <c r="I53" s="186">
        <v>1</v>
      </c>
      <c r="J53" s="118">
        <v>3</v>
      </c>
      <c r="K53" s="119">
        <v>1</v>
      </c>
      <c r="L53" s="118">
        <v>3</v>
      </c>
      <c r="M53" s="119">
        <v>3</v>
      </c>
      <c r="N53" s="119">
        <v>2</v>
      </c>
      <c r="O53" s="119">
        <v>1</v>
      </c>
      <c r="P53" s="186">
        <v>2</v>
      </c>
      <c r="Q53" s="118">
        <v>3</v>
      </c>
      <c r="R53" s="118">
        <v>3</v>
      </c>
      <c r="S53" s="119">
        <v>3</v>
      </c>
      <c r="T53" s="119">
        <v>3</v>
      </c>
      <c r="U53" s="186">
        <v>3</v>
      </c>
      <c r="V53" s="119">
        <v>1</v>
      </c>
      <c r="W53" s="118">
        <v>1</v>
      </c>
      <c r="X53" s="186">
        <v>1</v>
      </c>
      <c r="Y53" s="118">
        <v>3</v>
      </c>
      <c r="Z53" s="119">
        <v>3</v>
      </c>
      <c r="AA53" s="118">
        <v>2</v>
      </c>
      <c r="AB53" s="119">
        <v>2</v>
      </c>
      <c r="AC53" s="118">
        <v>2</v>
      </c>
      <c r="AD53" s="119">
        <v>2</v>
      </c>
      <c r="AE53" s="115">
        <f t="shared" si="1"/>
        <v>58</v>
      </c>
      <c r="AF53" s="115">
        <v>2</v>
      </c>
    </row>
    <row r="54" spans="1:32" ht="19.5">
      <c r="A54" s="114">
        <v>49</v>
      </c>
      <c r="B54" s="77">
        <v>12</v>
      </c>
      <c r="C54" s="76" t="s">
        <v>230</v>
      </c>
      <c r="D54" s="123" t="s">
        <v>172</v>
      </c>
      <c r="E54" s="119">
        <v>3</v>
      </c>
      <c r="F54" s="119">
        <v>2</v>
      </c>
      <c r="G54" s="186">
        <v>3</v>
      </c>
      <c r="H54" s="118">
        <v>3</v>
      </c>
      <c r="I54" s="186">
        <v>3</v>
      </c>
      <c r="J54" s="118">
        <v>3</v>
      </c>
      <c r="K54" s="119">
        <v>2</v>
      </c>
      <c r="L54" s="118">
        <v>3</v>
      </c>
      <c r="M54" s="119">
        <v>3</v>
      </c>
      <c r="N54" s="119">
        <v>2</v>
      </c>
      <c r="O54" s="119">
        <v>1</v>
      </c>
      <c r="P54" s="186">
        <v>2</v>
      </c>
      <c r="Q54" s="118">
        <v>3</v>
      </c>
      <c r="R54" s="118">
        <v>3</v>
      </c>
      <c r="S54" s="119">
        <v>3</v>
      </c>
      <c r="T54" s="119">
        <v>2</v>
      </c>
      <c r="U54" s="186">
        <v>3</v>
      </c>
      <c r="V54" s="119">
        <v>2</v>
      </c>
      <c r="W54" s="118">
        <v>2</v>
      </c>
      <c r="X54" s="186">
        <v>2</v>
      </c>
      <c r="Y54" s="118">
        <v>2</v>
      </c>
      <c r="Z54" s="119">
        <v>2</v>
      </c>
      <c r="AA54" s="118">
        <v>2</v>
      </c>
      <c r="AB54" s="119">
        <v>2</v>
      </c>
      <c r="AC54" s="118">
        <v>1</v>
      </c>
      <c r="AD54" s="119">
        <v>1</v>
      </c>
      <c r="AE54" s="115">
        <f t="shared" si="1"/>
        <v>60</v>
      </c>
      <c r="AF54" s="115">
        <v>2</v>
      </c>
    </row>
    <row r="55" spans="1:32" ht="19.5">
      <c r="A55" s="114">
        <v>50</v>
      </c>
      <c r="B55" s="77">
        <v>1</v>
      </c>
      <c r="C55" s="76" t="s">
        <v>219</v>
      </c>
      <c r="D55" s="123" t="s">
        <v>172</v>
      </c>
      <c r="E55" s="119">
        <v>3</v>
      </c>
      <c r="F55" s="119">
        <v>2</v>
      </c>
      <c r="G55" s="186">
        <v>3</v>
      </c>
      <c r="H55" s="118">
        <v>2</v>
      </c>
      <c r="I55" s="186">
        <v>2</v>
      </c>
      <c r="J55" s="118">
        <v>2</v>
      </c>
      <c r="K55" s="119">
        <v>1</v>
      </c>
      <c r="L55" s="118">
        <v>3</v>
      </c>
      <c r="M55" s="119">
        <v>3</v>
      </c>
      <c r="N55" s="119">
        <v>3</v>
      </c>
      <c r="O55" s="117">
        <v>1</v>
      </c>
      <c r="P55" s="186">
        <v>2</v>
      </c>
      <c r="Q55" s="118">
        <v>3</v>
      </c>
      <c r="R55" s="118">
        <v>3</v>
      </c>
      <c r="S55" s="119">
        <v>2</v>
      </c>
      <c r="T55" s="119">
        <v>3</v>
      </c>
      <c r="U55" s="186">
        <v>3</v>
      </c>
      <c r="V55" s="119">
        <v>2</v>
      </c>
      <c r="W55" s="118">
        <v>3</v>
      </c>
      <c r="X55" s="186">
        <v>2</v>
      </c>
      <c r="Y55" s="118">
        <v>3</v>
      </c>
      <c r="Z55" s="119">
        <v>3</v>
      </c>
      <c r="AA55" s="118">
        <v>2</v>
      </c>
      <c r="AB55" s="119">
        <v>3</v>
      </c>
      <c r="AC55" s="118">
        <v>2</v>
      </c>
      <c r="AD55" s="119">
        <v>2</v>
      </c>
      <c r="AE55" s="115">
        <f t="shared" si="1"/>
        <v>63</v>
      </c>
      <c r="AF55" s="115">
        <v>2</v>
      </c>
    </row>
    <row r="56" spans="1:32" ht="19.5">
      <c r="A56" s="114">
        <v>51</v>
      </c>
      <c r="B56" s="77">
        <v>2</v>
      </c>
      <c r="C56" s="76" t="s">
        <v>219</v>
      </c>
      <c r="D56" s="123" t="s">
        <v>172</v>
      </c>
      <c r="E56" s="119">
        <v>3</v>
      </c>
      <c r="F56" s="119">
        <v>2</v>
      </c>
      <c r="G56" s="186">
        <v>2</v>
      </c>
      <c r="H56" s="118">
        <v>3</v>
      </c>
      <c r="I56" s="186">
        <v>2</v>
      </c>
      <c r="J56" s="118">
        <v>3</v>
      </c>
      <c r="K56" s="119">
        <v>1</v>
      </c>
      <c r="L56" s="118">
        <v>3</v>
      </c>
      <c r="M56" s="119">
        <v>3</v>
      </c>
      <c r="N56" s="119">
        <v>2</v>
      </c>
      <c r="O56" s="119">
        <v>1</v>
      </c>
      <c r="P56" s="186">
        <v>2</v>
      </c>
      <c r="Q56" s="118">
        <v>3</v>
      </c>
      <c r="R56" s="118">
        <v>2</v>
      </c>
      <c r="S56" s="119">
        <v>3</v>
      </c>
      <c r="T56" s="119">
        <v>3</v>
      </c>
      <c r="U56" s="186">
        <v>3</v>
      </c>
      <c r="V56" s="119">
        <v>1</v>
      </c>
      <c r="W56" s="118">
        <v>3</v>
      </c>
      <c r="X56" s="186">
        <v>1</v>
      </c>
      <c r="Y56" s="118">
        <v>3</v>
      </c>
      <c r="Z56" s="119">
        <v>1</v>
      </c>
      <c r="AA56" s="118">
        <v>1</v>
      </c>
      <c r="AB56" s="119">
        <v>1</v>
      </c>
      <c r="AC56" s="118">
        <v>3</v>
      </c>
      <c r="AD56" s="119">
        <v>1</v>
      </c>
      <c r="AE56" s="115">
        <f t="shared" si="1"/>
        <v>56</v>
      </c>
      <c r="AF56" s="115">
        <v>2</v>
      </c>
    </row>
    <row r="57" spans="1:32" ht="19.5">
      <c r="A57" s="114">
        <v>52</v>
      </c>
      <c r="B57" s="77">
        <v>3</v>
      </c>
      <c r="C57" s="76" t="s">
        <v>219</v>
      </c>
      <c r="D57" s="123" t="s">
        <v>172</v>
      </c>
      <c r="E57" s="119">
        <v>3</v>
      </c>
      <c r="F57" s="119">
        <v>2</v>
      </c>
      <c r="G57" s="186">
        <v>3</v>
      </c>
      <c r="H57" s="118">
        <v>2</v>
      </c>
      <c r="I57" s="186">
        <v>1</v>
      </c>
      <c r="J57" s="118">
        <v>1</v>
      </c>
      <c r="K57" s="119">
        <v>1</v>
      </c>
      <c r="L57" s="118">
        <v>3</v>
      </c>
      <c r="M57" s="119">
        <v>3</v>
      </c>
      <c r="N57" s="119">
        <v>2</v>
      </c>
      <c r="O57" s="119">
        <v>1</v>
      </c>
      <c r="P57" s="186">
        <v>2</v>
      </c>
      <c r="Q57" s="118">
        <v>3</v>
      </c>
      <c r="R57" s="118">
        <v>2</v>
      </c>
      <c r="S57" s="119">
        <v>1</v>
      </c>
      <c r="T57" s="119">
        <v>1</v>
      </c>
      <c r="U57" s="186">
        <v>3</v>
      </c>
      <c r="V57" s="119">
        <v>2</v>
      </c>
      <c r="W57" s="118">
        <v>3</v>
      </c>
      <c r="X57" s="186">
        <v>1</v>
      </c>
      <c r="Y57" s="118">
        <v>3</v>
      </c>
      <c r="Z57" s="119">
        <v>2</v>
      </c>
      <c r="AA57" s="118">
        <v>3</v>
      </c>
      <c r="AB57" s="119">
        <v>1</v>
      </c>
      <c r="AC57" s="118">
        <v>2</v>
      </c>
      <c r="AD57" s="119">
        <v>2</v>
      </c>
      <c r="AE57" s="115">
        <f t="shared" si="1"/>
        <v>53</v>
      </c>
      <c r="AF57" s="115">
        <v>2</v>
      </c>
    </row>
    <row r="58" spans="1:32" ht="19.5">
      <c r="A58" s="114">
        <v>53</v>
      </c>
      <c r="B58" s="77">
        <v>4</v>
      </c>
      <c r="C58" s="76" t="s">
        <v>219</v>
      </c>
      <c r="D58" s="123" t="s">
        <v>172</v>
      </c>
      <c r="E58" s="119">
        <v>2</v>
      </c>
      <c r="F58" s="119">
        <v>2</v>
      </c>
      <c r="G58" s="186">
        <v>3</v>
      </c>
      <c r="H58" s="118">
        <v>3</v>
      </c>
      <c r="I58" s="186">
        <v>2</v>
      </c>
      <c r="J58" s="118">
        <v>3</v>
      </c>
      <c r="K58" s="119">
        <v>2</v>
      </c>
      <c r="L58" s="118">
        <v>3</v>
      </c>
      <c r="M58" s="119">
        <v>3</v>
      </c>
      <c r="N58" s="119">
        <v>3</v>
      </c>
      <c r="O58" s="119">
        <v>1</v>
      </c>
      <c r="P58" s="186">
        <v>2</v>
      </c>
      <c r="Q58" s="118">
        <v>3</v>
      </c>
      <c r="R58" s="118">
        <v>3</v>
      </c>
      <c r="S58" s="119">
        <v>1</v>
      </c>
      <c r="T58" s="119">
        <v>3</v>
      </c>
      <c r="U58" s="186">
        <v>3</v>
      </c>
      <c r="V58" s="119">
        <v>2</v>
      </c>
      <c r="W58" s="118">
        <v>1</v>
      </c>
      <c r="X58" s="186">
        <v>2</v>
      </c>
      <c r="Y58" s="118">
        <v>3</v>
      </c>
      <c r="Z58" s="119">
        <v>3</v>
      </c>
      <c r="AA58" s="118">
        <v>2</v>
      </c>
      <c r="AB58" s="119">
        <v>1</v>
      </c>
      <c r="AC58" s="118">
        <v>3</v>
      </c>
      <c r="AD58" s="119">
        <v>3</v>
      </c>
      <c r="AE58" s="115">
        <f t="shared" si="1"/>
        <v>62</v>
      </c>
      <c r="AF58" s="115">
        <v>3</v>
      </c>
    </row>
    <row r="59" spans="1:32" ht="19.5">
      <c r="A59" s="114">
        <v>54</v>
      </c>
      <c r="B59" s="77">
        <v>5</v>
      </c>
      <c r="C59" s="76" t="s">
        <v>219</v>
      </c>
      <c r="D59" s="123" t="s">
        <v>172</v>
      </c>
      <c r="E59" s="119">
        <v>3</v>
      </c>
      <c r="F59" s="119">
        <v>2</v>
      </c>
      <c r="G59" s="186">
        <v>3</v>
      </c>
      <c r="H59" s="118">
        <v>3</v>
      </c>
      <c r="I59" s="186">
        <v>3</v>
      </c>
      <c r="J59" s="118">
        <v>3</v>
      </c>
      <c r="K59" s="119">
        <v>2</v>
      </c>
      <c r="L59" s="118">
        <v>3</v>
      </c>
      <c r="M59" s="119">
        <v>3</v>
      </c>
      <c r="N59" s="119">
        <v>3</v>
      </c>
      <c r="O59" s="119">
        <v>1</v>
      </c>
      <c r="P59" s="186">
        <v>2</v>
      </c>
      <c r="Q59" s="118">
        <v>3</v>
      </c>
      <c r="R59" s="118">
        <v>3</v>
      </c>
      <c r="S59" s="119">
        <v>3</v>
      </c>
      <c r="T59" s="119">
        <v>3</v>
      </c>
      <c r="U59" s="186">
        <v>3</v>
      </c>
      <c r="V59" s="119">
        <v>3</v>
      </c>
      <c r="W59" s="118">
        <v>3</v>
      </c>
      <c r="X59" s="186">
        <v>2</v>
      </c>
      <c r="Y59" s="118">
        <v>3</v>
      </c>
      <c r="Z59" s="119">
        <v>3</v>
      </c>
      <c r="AA59" s="118">
        <v>2</v>
      </c>
      <c r="AB59" s="119">
        <v>2</v>
      </c>
      <c r="AC59" s="118">
        <v>3</v>
      </c>
      <c r="AD59" s="119">
        <v>3</v>
      </c>
      <c r="AE59" s="115">
        <f t="shared" si="1"/>
        <v>70</v>
      </c>
      <c r="AF59" s="115">
        <v>3</v>
      </c>
    </row>
    <row r="60" spans="1:32" ht="19.5">
      <c r="A60" s="114">
        <v>55</v>
      </c>
      <c r="B60" s="78">
        <v>6</v>
      </c>
      <c r="C60" s="74" t="s">
        <v>219</v>
      </c>
      <c r="D60" s="122" t="s">
        <v>172</v>
      </c>
      <c r="E60" s="119">
        <v>3</v>
      </c>
      <c r="F60" s="119">
        <v>2</v>
      </c>
      <c r="G60" s="186">
        <v>3</v>
      </c>
      <c r="H60" s="118">
        <v>2</v>
      </c>
      <c r="I60" s="186">
        <v>2</v>
      </c>
      <c r="J60" s="118">
        <v>2</v>
      </c>
      <c r="K60" s="119">
        <v>1</v>
      </c>
      <c r="L60" s="118">
        <v>3</v>
      </c>
      <c r="M60" s="119">
        <v>3</v>
      </c>
      <c r="N60" s="119">
        <v>2</v>
      </c>
      <c r="O60" s="119">
        <v>1</v>
      </c>
      <c r="P60" s="186">
        <v>2</v>
      </c>
      <c r="Q60" s="118">
        <v>3</v>
      </c>
      <c r="R60" s="118">
        <v>3</v>
      </c>
      <c r="S60" s="119">
        <v>3</v>
      </c>
      <c r="T60" s="119">
        <v>3</v>
      </c>
      <c r="U60" s="186">
        <v>1</v>
      </c>
      <c r="V60" s="119">
        <v>3</v>
      </c>
      <c r="W60" s="118">
        <v>2</v>
      </c>
      <c r="X60" s="186">
        <v>1</v>
      </c>
      <c r="Y60" s="118">
        <v>3</v>
      </c>
      <c r="Z60" s="119">
        <v>1</v>
      </c>
      <c r="AA60" s="118">
        <v>3</v>
      </c>
      <c r="AB60" s="119">
        <v>1</v>
      </c>
      <c r="AC60" s="118">
        <v>2</v>
      </c>
      <c r="AD60" s="119">
        <v>2</v>
      </c>
      <c r="AE60" s="115">
        <f t="shared" si="1"/>
        <v>57</v>
      </c>
      <c r="AF60" s="115">
        <v>2</v>
      </c>
    </row>
    <row r="61" spans="1:32" ht="19.5">
      <c r="A61" s="114">
        <v>56</v>
      </c>
      <c r="B61" s="78">
        <v>7</v>
      </c>
      <c r="C61" s="74" t="s">
        <v>219</v>
      </c>
      <c r="D61" s="122" t="s">
        <v>172</v>
      </c>
      <c r="E61" s="119">
        <v>3</v>
      </c>
      <c r="F61" s="119">
        <v>2</v>
      </c>
      <c r="G61" s="186">
        <v>3</v>
      </c>
      <c r="H61" s="118">
        <v>2</v>
      </c>
      <c r="I61" s="186">
        <v>2</v>
      </c>
      <c r="J61" s="118">
        <v>2</v>
      </c>
      <c r="K61" s="119">
        <v>1</v>
      </c>
      <c r="L61" s="118">
        <v>3</v>
      </c>
      <c r="M61" s="119">
        <v>3</v>
      </c>
      <c r="N61" s="119">
        <v>3</v>
      </c>
      <c r="O61" s="117">
        <v>1</v>
      </c>
      <c r="P61" s="186">
        <v>2</v>
      </c>
      <c r="Q61" s="118">
        <v>3</v>
      </c>
      <c r="R61" s="118">
        <v>3</v>
      </c>
      <c r="S61" s="119">
        <v>2</v>
      </c>
      <c r="T61" s="119">
        <v>3</v>
      </c>
      <c r="U61" s="186">
        <v>3</v>
      </c>
      <c r="V61" s="119">
        <v>2</v>
      </c>
      <c r="W61" s="118">
        <v>3</v>
      </c>
      <c r="X61" s="186">
        <v>2</v>
      </c>
      <c r="Y61" s="118">
        <v>3</v>
      </c>
      <c r="Z61" s="119">
        <v>3</v>
      </c>
      <c r="AA61" s="118">
        <v>2</v>
      </c>
      <c r="AB61" s="119">
        <v>3</v>
      </c>
      <c r="AC61" s="118">
        <v>2</v>
      </c>
      <c r="AD61" s="119">
        <v>2</v>
      </c>
      <c r="AE61" s="115">
        <f t="shared" si="1"/>
        <v>63</v>
      </c>
      <c r="AF61" s="115">
        <v>2</v>
      </c>
    </row>
    <row r="62" spans="1:32" ht="19.5">
      <c r="A62" s="114">
        <v>57</v>
      </c>
      <c r="B62" s="78">
        <v>8</v>
      </c>
      <c r="C62" s="74" t="s">
        <v>219</v>
      </c>
      <c r="D62" s="122" t="s">
        <v>172</v>
      </c>
      <c r="E62" s="119">
        <v>3</v>
      </c>
      <c r="F62" s="119">
        <v>2</v>
      </c>
      <c r="G62" s="186">
        <v>3</v>
      </c>
      <c r="H62" s="118">
        <v>3</v>
      </c>
      <c r="I62" s="186">
        <v>3</v>
      </c>
      <c r="J62" s="118">
        <v>3</v>
      </c>
      <c r="K62" s="119">
        <v>2</v>
      </c>
      <c r="L62" s="118">
        <v>3</v>
      </c>
      <c r="M62" s="119">
        <v>1</v>
      </c>
      <c r="N62" s="119">
        <v>2</v>
      </c>
      <c r="O62" s="117">
        <v>1</v>
      </c>
      <c r="P62" s="186">
        <v>3</v>
      </c>
      <c r="Q62" s="118">
        <v>3</v>
      </c>
      <c r="R62" s="118">
        <v>3</v>
      </c>
      <c r="S62" s="119">
        <v>3</v>
      </c>
      <c r="T62" s="119">
        <v>2</v>
      </c>
      <c r="U62" s="186">
        <v>3</v>
      </c>
      <c r="V62" s="119">
        <v>2</v>
      </c>
      <c r="W62" s="118">
        <v>3</v>
      </c>
      <c r="X62" s="186">
        <v>1</v>
      </c>
      <c r="Y62" s="118">
        <v>3</v>
      </c>
      <c r="Z62" s="119">
        <v>1</v>
      </c>
      <c r="AA62" s="118">
        <v>2</v>
      </c>
      <c r="AB62" s="119">
        <v>2</v>
      </c>
      <c r="AC62" s="118">
        <v>3</v>
      </c>
      <c r="AD62" s="119">
        <v>3</v>
      </c>
      <c r="AE62" s="115">
        <f t="shared" si="1"/>
        <v>63</v>
      </c>
      <c r="AF62" s="115">
        <v>3</v>
      </c>
    </row>
    <row r="63" spans="1:32" ht="19.5">
      <c r="A63" s="114">
        <v>58</v>
      </c>
      <c r="B63" s="78">
        <v>9</v>
      </c>
      <c r="C63" s="74" t="s">
        <v>219</v>
      </c>
      <c r="D63" s="122" t="s">
        <v>172</v>
      </c>
      <c r="E63" s="119">
        <v>3</v>
      </c>
      <c r="F63" s="119">
        <v>2</v>
      </c>
      <c r="G63" s="186">
        <v>3</v>
      </c>
      <c r="H63" s="118">
        <v>2</v>
      </c>
      <c r="I63" s="186">
        <v>2</v>
      </c>
      <c r="J63" s="118">
        <v>2</v>
      </c>
      <c r="K63" s="119">
        <v>1</v>
      </c>
      <c r="L63" s="118">
        <v>3</v>
      </c>
      <c r="M63" s="119">
        <v>3</v>
      </c>
      <c r="N63" s="119">
        <v>2</v>
      </c>
      <c r="O63" s="119">
        <v>1</v>
      </c>
      <c r="P63" s="186">
        <v>2</v>
      </c>
      <c r="Q63" s="118">
        <v>3</v>
      </c>
      <c r="R63" s="118">
        <v>3</v>
      </c>
      <c r="S63" s="119">
        <v>3</v>
      </c>
      <c r="T63" s="119">
        <v>3</v>
      </c>
      <c r="U63" s="186">
        <v>1</v>
      </c>
      <c r="V63" s="119">
        <v>3</v>
      </c>
      <c r="W63" s="118">
        <v>2</v>
      </c>
      <c r="X63" s="186">
        <v>1</v>
      </c>
      <c r="Y63" s="118">
        <v>3</v>
      </c>
      <c r="Z63" s="119">
        <v>1</v>
      </c>
      <c r="AA63" s="118">
        <v>3</v>
      </c>
      <c r="AB63" s="119">
        <v>1</v>
      </c>
      <c r="AC63" s="118">
        <v>2</v>
      </c>
      <c r="AD63" s="119">
        <v>2</v>
      </c>
      <c r="AE63" s="115">
        <f t="shared" si="1"/>
        <v>57</v>
      </c>
      <c r="AF63" s="115">
        <v>2</v>
      </c>
    </row>
    <row r="64" spans="1:32" ht="19.5">
      <c r="A64" s="114">
        <v>59</v>
      </c>
      <c r="B64" s="78">
        <v>10</v>
      </c>
      <c r="C64" s="74" t="s">
        <v>219</v>
      </c>
      <c r="D64" s="122" t="s">
        <v>172</v>
      </c>
      <c r="E64" s="119">
        <v>3</v>
      </c>
      <c r="F64" s="119">
        <v>3</v>
      </c>
      <c r="G64" s="186">
        <v>3</v>
      </c>
      <c r="H64" s="118">
        <v>3</v>
      </c>
      <c r="I64" s="186">
        <v>3</v>
      </c>
      <c r="J64" s="118">
        <v>3</v>
      </c>
      <c r="K64" s="119">
        <v>2</v>
      </c>
      <c r="L64" s="118">
        <v>3</v>
      </c>
      <c r="M64" s="119">
        <v>1</v>
      </c>
      <c r="N64" s="119">
        <v>3</v>
      </c>
      <c r="O64" s="117">
        <v>1</v>
      </c>
      <c r="P64" s="186">
        <v>3</v>
      </c>
      <c r="Q64" s="118">
        <v>3</v>
      </c>
      <c r="R64" s="118">
        <v>3</v>
      </c>
      <c r="S64" s="119">
        <v>2</v>
      </c>
      <c r="T64" s="119">
        <v>3</v>
      </c>
      <c r="U64" s="186">
        <v>3</v>
      </c>
      <c r="V64" s="119">
        <v>1</v>
      </c>
      <c r="W64" s="118">
        <v>3</v>
      </c>
      <c r="X64" s="186">
        <v>1</v>
      </c>
      <c r="Y64" s="118">
        <v>3</v>
      </c>
      <c r="Z64" s="119">
        <v>1</v>
      </c>
      <c r="AA64" s="118">
        <v>1</v>
      </c>
      <c r="AB64" s="119">
        <v>1</v>
      </c>
      <c r="AC64" s="118">
        <v>3</v>
      </c>
      <c r="AD64" s="119">
        <v>3</v>
      </c>
      <c r="AE64" s="115">
        <f t="shared" si="1"/>
        <v>62</v>
      </c>
      <c r="AF64" s="115">
        <v>3</v>
      </c>
    </row>
  </sheetData>
  <sheetProtection/>
  <mergeCells count="35">
    <mergeCell ref="AD4:AD5"/>
    <mergeCell ref="X4:X5"/>
    <mergeCell ref="Y4:Y5"/>
    <mergeCell ref="Z4:Z5"/>
    <mergeCell ref="AA4:AA5"/>
    <mergeCell ref="AB4:AB5"/>
    <mergeCell ref="AC4:AC5"/>
    <mergeCell ref="R4:R5"/>
    <mergeCell ref="S4:S5"/>
    <mergeCell ref="T4:T5"/>
    <mergeCell ref="U4:U5"/>
    <mergeCell ref="V4:V5"/>
    <mergeCell ref="W4:W5"/>
    <mergeCell ref="L4:L5"/>
    <mergeCell ref="M4:M5"/>
    <mergeCell ref="N4:N5"/>
    <mergeCell ref="O4:O5"/>
    <mergeCell ref="P4:P5"/>
    <mergeCell ref="Q4:Q5"/>
    <mergeCell ref="F4:F5"/>
    <mergeCell ref="G4:G5"/>
    <mergeCell ref="H4:H5"/>
    <mergeCell ref="I4:I5"/>
    <mergeCell ref="J4:J5"/>
    <mergeCell ref="K4:K5"/>
    <mergeCell ref="B1:AF1"/>
    <mergeCell ref="B2:AF2"/>
    <mergeCell ref="A3:A5"/>
    <mergeCell ref="B3:B5"/>
    <mergeCell ref="C3:C5"/>
    <mergeCell ref="D3:D5"/>
    <mergeCell ref="E3:AD3"/>
    <mergeCell ref="AE3:AE5"/>
    <mergeCell ref="AF3:AF5"/>
    <mergeCell ref="E4:E5"/>
  </mergeCells>
  <printOptions/>
  <pageMargins left="0.31" right="0.23" top="0.47" bottom="0.5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manaka</cp:lastModifiedBy>
  <cp:lastPrinted>2016-09-23T09:51:55Z</cp:lastPrinted>
  <dcterms:created xsi:type="dcterms:W3CDTF">2003-09-14T18:03:22Z</dcterms:created>
  <dcterms:modified xsi:type="dcterms:W3CDTF">2016-09-24T04:50:00Z</dcterms:modified>
  <cp:category/>
  <cp:version/>
  <cp:contentType/>
  <cp:contentStatus/>
</cp:coreProperties>
</file>